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72.0.100.4\総務課\財政管財係\業務\【①予算・決算統計】\①調査関係\令和７年度\【R7.9.24〆切】令和５年度財政状況資料集の作成について（2回目・地方公会計関係）\01.提出\"/>
    </mc:Choice>
  </mc:AlternateContent>
  <xr:revisionPtr revIDLastSave="0" documentId="8_{95541290-CA29-4BD2-BEE8-E030A6FCB16D}"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<sst xmlns="http://schemas.openxmlformats.org/spreadsheetml/2006/main" count="1099" uniqueCount="562">
  <si>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</si>
  <si>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</si>
  <si>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</si>
  <si>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</si>
  <si>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</si>
  <si>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</si>
  <si>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</si>
  <si>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</si>
  <si>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</si>
  <si>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</si>
  <si>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</si>
  <si>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</si>
  <si>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</si>
  <si>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</si>
  <si>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</si>
  <si>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</si>
  <si>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</si>
  <si>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</si>
  <si>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</si>
  <si>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</si>
  <si>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</si>
  <si>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</si>
  <si>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</si>
  <si>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</si>
  <si>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</si>
  <si>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</si>
  <si>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</si>
  <si>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</si>
  <si>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</si>
  <si>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</si>
  <si>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</si>
  <si>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</si>
  <si>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</si>
  <si>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</si>
  <si>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</si>
  <si>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</si>
  <si>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</si>
  <si>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</si>
  <si>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</si>
  <si>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</si>
  <si>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</si>
  <si>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</si>
  <si>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</si>
  <si>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</si>
  <si>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</si>
  <si>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</si>
  <si>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</si>
  <si>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</si>
  <si>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</si>
  <si>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</si>
  <si>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</si>
  <si>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</si>
  <si>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</si>
  <si>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</si>
  <si>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</si>
  <si>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</si>
  <si>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</si>
  <si>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</si>
  <si>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</si>
  <si>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</si>
  <si>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</si>
  <si>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</si>
  <si>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</si>
  <si>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</si>
  <si>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</si>
  <si>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</si>
  <si>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</si>
  <si>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</si>
  <si>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</si>
  <si>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</si>
  <si>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</si>
  <si>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</si>
  <si>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</si>
  <si>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</si>
  <si>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</si>
  <si>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</si>
  <si>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</si>
  <si>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</si>
  <si>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</si>
  <si>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</si>
  <si>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</si>
  <si>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</si>
  <si>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</si>
  <si>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</si>
  <si>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</si>
  <si>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</si>
  <si>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</si>
  <si>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</si>
  <si>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</si>
  <si>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</si>
  <si>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</si>
  <si>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</si>
  <si>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</si>
  <si>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</si>
  <si>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読谷村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</si>
  <si>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</si>
  <si>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</si>
  <si>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</si>
  <si>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</si>
  <si>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</si>
  <si>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</si>
  <si>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</si>
  <si>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</si>
  <si>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</si>
  <si>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</si>
  <si>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</si>
  <si>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</si>
  <si>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</si>
  <si>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</si>
  <si>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</si>
  <si>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</si>
  <si>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</si>
  <si>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</si>
  <si>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</si>
  <si>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</si>
  <si>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</si>
  <si>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</si>
  <si>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</si>
  <si>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</si>
  <si>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</si>
  <si>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</si>
  <si>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</si>
  <si>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</si>
  <si>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</si>
  <si>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</si>
  <si>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</si>
  <si>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</si>
  <si>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</si>
  <si>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</si>
  <si>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</si>
  <si>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</si>
  <si>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</si>
  <si>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</si>
  <si>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</si>
  <si>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</si>
  <si>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</si>
  <si>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</si>
  <si>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</si>
  <si>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</si>
  <si>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</si>
  <si>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</si>
  <si>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</si>
  <si>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</si>
  <si>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</si>
  <si>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</si>
  <si>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</si>
  <si>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</si>
  <si>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</si>
  <si>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</si>
  <si>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</si>
  <si>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</si>
  <si>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</si>
  <si>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</si>
  <si>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</si>
  <si>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</si>
  <si>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</si>
  <si>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</si>
  <si>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</si>
  <si>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</si>
  <si>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</si>
  <si>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</si>
  <si>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</si>
  <si>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</si>
  <si>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</si>
  <si>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</si>
  <si>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</si>
  <si>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</si>
  <si>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</si>
  <si>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</si>
  <si>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</si>
  <si>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</si>
  <si>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</si>
  <si>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</si>
  <si>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</si>
  <si>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</si>
  <si>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</si>
  <si>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</si>
  <si>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</si>
  <si>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</si>
  <si>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</si>
  <si>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</si>
  <si>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</si>
  <si>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</si>
  <si>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</si>
  <si>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</si>
  <si>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</si>
  <si>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</si>
  <si>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</si>
  <si>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</si>
  <si>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</si>
  <si>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</si>
  <si>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</si>
  <si>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</si>
  <si>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</si>
  <si>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</si>
  <si>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</si>
  <si>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</si>
  <si>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</si>
  <si>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</si>
  <si>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</si>
  <si>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</si>
  <si>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</si>
  <si>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</si>
  <si>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沖縄県読谷村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</si>
  <si>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</si>
  <si>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</si>
  <si>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</si>
  <si>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</si>
  <si>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</si>
  <si>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</si>
  <si>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</si>
  <si>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</si>
  <si>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</si>
  <si>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</si>
  <si>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</si>
  <si>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</si>
  <si>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</si>
  <si>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</si>
  <si>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</si>
  <si>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</si>
  <si>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</si>
  <si>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</si>
  <si>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</si>
  <si>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</si>
  <si>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</si>
  <si>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</si>
  <si>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</si>
  <si>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</si>
  <si>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</si>
  <si>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</si>
  <si>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</si>
  <si>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</si>
  <si>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</si>
  <si>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</si>
  <si>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</si>
  <si>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</si>
  <si>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</si>
  <si>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</si>
  <si>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</si>
  <si>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</si>
  <si>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</si>
  <si>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</si>
  <si>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</si>
  <si>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</si>
  <si>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</si>
  <si>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</si>
  <si>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</si>
  <si>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</si>
  <si>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</si>
  <si>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</si>
  <si>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</si>
  <si>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</si>
  <si>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</si>
  <si>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</si>
  <si>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</si>
  <si>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</si>
  <si>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</si>
  <si>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</si>
  <si>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</si>
  <si>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</si>
  <si>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</si>
  <si>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</si>
  <si>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</si>
  <si>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</si>
  <si>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</si>
  <si>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</si>
  <si>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</si>
  <si>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</si>
  <si>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</si>
  <si>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</si>
  <si>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</si>
  <si>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</si>
  <si>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</si>
  <si>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</si>
  <si>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</si>
  <si>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</si>
  <si>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</si>
  <si>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</si>
  <si>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</si>
  <si>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</si>
  <si>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</si>
  <si>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</si>
  <si>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</si>
  <si>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</si>
  <si>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</si>
  <si>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</si>
  <si>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</si>
  <si>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</si>
  <si>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</si>
  <si>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</si>
  <si>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</si>
  <si>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</si>
  <si>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</si>
  <si>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</si>
  <si>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</si>
  <si>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</si>
  <si>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</si>
  <si>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</si>
  <si>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</si>
  <si>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</si>
  <si>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</si>
  <si>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</si>
  <si>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</si>
  <si>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</si>
  <si>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</si>
  <si>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</si>
  <si>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</si>
  <si>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</si>
  <si>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</si>
  <si>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</si>
  <si>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</si>
  <si>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</si>
  <si>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</si>
  <si>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</si>
  <si>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</si>
  <si>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</si>
  <si>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</si>
  <si>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</si>
  <si>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</si>
  <si>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</si>
  <si>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</si>
  <si>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</si>
  <si>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</si>
  <si>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</si>
  <si>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</si>
  <si>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</si>
  <si>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</si>
  <si>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</si>
  <si>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</si>
  <si>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</si>
  <si>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</si>
  <si>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</si>
  <si>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</si>
  <si>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</si>
  <si>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</si>
  <si>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</si>
  <si>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</si>
  <si>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</si>
  <si>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</si>
  <si>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</si>
  <si>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</si>
  <si>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</si>
  <si>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</si>
  <si>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</si>
  <si>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</si>
  <si>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</si>
  <si>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</si>
  <si>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</si>
  <si>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</si>
  <si>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</si>
  <si>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</si>
  <si>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</si>
  <si>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</si>
  <si>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</si>
  <si>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沖縄県読谷村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</si>
  <si>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</si>
  <si>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</si>
  <si>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</si>
  <si>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</si>
  <si>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</si>
  <si>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</si>
  <si>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</si>
  <si>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</si>
  <si>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</si>
  <si>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</si>
  <si>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</si>
  <si>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</si>
  <si>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</si>
  <si>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</si>
  <si>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</si>
  <si>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</si>
  <si>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</si>
  <si>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</si>
  <si>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</si>
  <si>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</si>
  <si>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</si>
  <si>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</si>
  <si>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</si>
  <si>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</si>
  <si>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</si>
  <si>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</si>
  <si>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</si>
  <si>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</si>
  <si>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</si>
  <si>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</si>
  <si>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</si>
  <si>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</si>
  <si>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</si>
  <si>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</si>
  <si>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</si>
  <si>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</si>
  <si>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</si>
  <si>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</si>
  <si>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</si>
  <si>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</si>
  <si>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</si>
  <si>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</si>
  <si>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</si>
  <si>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</si>
  <si>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</si>
  <si>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</si>
  <si>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</si>
  <si>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</si>
  <si>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</si>
  <si>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</si>
  <si>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</si>
  <si>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</si>
  <si>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</si>
  <si>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</si>
  <si>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</si>
  <si>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</si>
  <si>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</si>
  <si>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</si>
  <si>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</si>
  <si>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</si>
  <si>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</si>
  <si>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</si>
  <si>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</si>
  <si>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</si>
  <si>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</si>
  <si>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</si>
  <si>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</si>
  <si>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</si>
  <si>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</si>
  <si>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</si>
  <si>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</si>
  <si>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</si>
  <si>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</si>
  <si>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</si>
  <si>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</si>
  <si>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</si>
  <si>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</si>
  <si>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</si>
  <si>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</si>
  <si>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</si>
  <si>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</si>
  <si>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</si>
  <si>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</si>
  <si>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</si>
  <si>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</si>
  <si>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</si>
  <si>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</si>
  <si>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</si>
  <si>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</si>
  <si>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</si>
  <si>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</si>
  <si>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</si>
  <si>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</si>
  <si>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</si>
  <si>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</si>
  <si>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</si>
  <si>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</si>
  <si>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</si>
  <si>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</si>
  <si>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</si>
  <si>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</si>
  <si>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</si>
  <si>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</si>
  <si>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</si>
  <si>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</si>
  <si>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</si>
  <si>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</si>
  <si>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</si>
  <si>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</si>
  <si>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</si>
  <si>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</si>
  <si>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</si>
  <si>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</si>
  <si>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</si>
  <si>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</si>
  <si>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</si>
  <si>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</si>
  <si>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</si>
  <si>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</si>
  <si>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</si>
  <si>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</si>
  <si>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</si>
  <si>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</si>
  <si>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</si>
  <si>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</si>
  <si>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</si>
  <si>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</si>
  <si>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</si>
  <si>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</si>
  <si>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</si>
  <si>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</si>
  <si>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</si>
  <si>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</si>
  <si>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</si>
  <si>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</si>
  <si>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</si>
  <si>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</si>
  <si>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</si>
  <si>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</si>
  <si>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</si>
  <si>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</si>
  <si>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</si>
  <si>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</si>
  <si>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</si>
  <si>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</si>
  <si>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</si>
  <si>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</si>
  <si>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</si>
  <si>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</si>
  <si>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</si>
  <si>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</si>
  <si>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</si>
  <si>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</si>
  <si>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</si>
  <si>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</si>
  <si>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</si>
  <si>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</si>
  <si>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</si>
  <si>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</si>
  <si>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</si>
  <si>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</si>
  <si>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</si>
  <si>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</si>
  <si>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</si>
  <si>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</si>
  <si>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</si>
  <si>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</si>
  <si>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</si>
  <si>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</si>
  <si>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</si>
  <si>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</si>
  <si>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</si>
  <si>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</si>
  <si>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0.35</t>
  </si>
  <si>
    <t>▲ 0.27</t>
  </si>
  <si>
    <t>▲ 2.22</t>
  </si>
  <si>
    <t>水道事業会計</t>
  </si>
  <si>
    <t>一般会計</t>
  </si>
  <si>
    <t>国民健康保険特別会計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</si>
  <si>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</si>
  <si>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</si>
  <si>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</si>
  <si>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</si>
  <si>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</si>
  <si>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</si>
  <si>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</si>
  <si>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</si>
  <si>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</si>
  <si>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読谷村公共施設建設基金</t>
    <rPh sb="0" eb="3">
      <t>ヨミタンソン</t>
    </rPh>
    <rPh sb="3" eb="5">
      <t>コウキョウ</t>
    </rPh>
    <rPh sb="5" eb="7">
      <t>シセツ</t>
    </rPh>
    <rPh sb="7" eb="9">
      <t>ケンセツ</t>
    </rPh>
    <rPh sb="9" eb="11">
      <t>キキン</t>
    </rPh>
    <phoneticPr fontId="5"/>
  </si>
  <si>
    <t>読谷村立学校建設基金</t>
    <rPh sb="0" eb="2">
      <t>ヨミタン</t>
    </rPh>
    <rPh sb="2" eb="4">
      <t>ソンリツ</t>
    </rPh>
    <rPh sb="4" eb="6">
      <t>ガッコウ</t>
    </rPh>
    <rPh sb="6" eb="8">
      <t>ケンセツ</t>
    </rPh>
    <rPh sb="8" eb="10">
      <t>キキン</t>
    </rPh>
    <phoneticPr fontId="2"/>
  </si>
  <si>
    <t>ふるさとづくり基金</t>
    <rPh sb="7" eb="9">
      <t>キキン</t>
    </rPh>
    <phoneticPr fontId="2"/>
  </si>
  <si>
    <t>こども未来基金</t>
    <rPh sb="3" eb="5">
      <t>ミライ</t>
    </rPh>
    <rPh sb="5" eb="7">
      <t>キキン</t>
    </rPh>
    <phoneticPr fontId="2"/>
  </si>
  <si>
    <t>ノーベル平和賞を夢見る村民基金</t>
    <rPh sb="4" eb="7">
      <t>ヘイワショウ</t>
    </rPh>
    <rPh sb="8" eb="10">
      <t>ユメミ</t>
    </rPh>
    <rPh sb="11" eb="13">
      <t>ソンミン</t>
    </rPh>
    <rPh sb="13" eb="15">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</si>
  <si>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</si>
  <si>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</si>
  <si>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</si>
  <si>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</si>
  <si>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</si>
  <si>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</si>
  <si>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</si>
  <si>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</si>
  <si>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社会教育施設及び道路整備を行っているものの、昨年から引き続きマイナスを維持しており、計画的な基金への積立による繰入金の活用等により地方債の新規発行の抑制が図られていることなどが主な要因として考えられる。一方、実質公債費比率は令和元年度と比較して上昇しているものの、令和３年度以降の過去３年間で減少傾向にあり、実質公債費比率についてもこれまでの取組の結果が表れていると思われる。しかし、今後は図書館や学校施設等の修繕及び更新等が予定されているため、実質公債費比率が上昇していくことが考えられる。よって、これまで以上に公債費の適正化に取り組む必要があると考える。</t>
    <rPh sb="118" eb="125">
      <t>ジッシツコウサイヒヒリツ</t>
    </rPh>
    <rPh sb="126" eb="128">
      <t>レイワ</t>
    </rPh>
    <rPh sb="128" eb="131">
      <t>ガンネンド</t>
    </rPh>
    <rPh sb="132" eb="134">
      <t>ヒカク</t>
    </rPh>
    <rPh sb="136" eb="138">
      <t>ジョウショウ</t>
    </rPh>
    <rPh sb="146" eb="148">
      <t>レイワ</t>
    </rPh>
    <rPh sb="149" eb="151">
      <t>ネンド</t>
    </rPh>
    <rPh sb="151" eb="153">
      <t>イコウ</t>
    </rPh>
    <rPh sb="154" eb="156">
      <t>カコ</t>
    </rPh>
    <rPh sb="157" eb="159">
      <t>ネンカン</t>
    </rPh>
    <rPh sb="160" eb="164">
      <t>ゲンショウケイコウ</t>
    </rPh>
    <rPh sb="168" eb="175">
      <t>ジッシツコウサイヒヒリツ</t>
    </rPh>
    <rPh sb="185" eb="187">
      <t>トリクミ</t>
    </rPh>
    <rPh sb="188" eb="190">
      <t>ケッカ</t>
    </rPh>
    <rPh sb="191" eb="192">
      <t>アラワ</t>
    </rPh>
    <rPh sb="197" eb="198">
      <t>オモ</t>
    </rPh>
    <rPh sb="268" eb="270">
      <t>イジョウ</t>
    </rPh>
    <rPh sb="271" eb="274">
      <t>コウサイヒ</t>
    </rPh>
    <rPh sb="275" eb="278">
      <t>テキセイカ</t>
    </rPh>
    <rPh sb="279" eb="280">
      <t>ト</t>
    </rPh>
    <rPh sb="281" eb="282">
      <t>ク</t>
    </rPh>
    <rPh sb="283" eb="285">
      <t>ヒツヨウ</t>
    </rPh>
    <rPh sb="289" eb="290">
      <t>カンガ</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</si>
  <si>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</si>
  <si>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</si>
  <si>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</si>
  <si>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社会教育施設及び道路整備を行っているものの、昨年から引き続きマイナスを維持しており、計画的な基金への積立による繰入金の活用等により地方債の新規発行の抑制が図られていることなどが主な要因として考えられる。一方、有形固定資産減価償却率の推移は横ばい状態であり、引き続き公共施設の適正管理及びそれに伴う財政運営の最適化に努めていくことが求められる。</t>
    <rPh sb="1" eb="7">
      <t>ショウライフタンヒリツ</t>
    </rPh>
    <rPh sb="14" eb="20">
      <t>シャカイキョウイクシセツ</t>
    </rPh>
    <rPh sb="20" eb="21">
      <t>オヨ</t>
    </rPh>
    <rPh sb="22" eb="24">
      <t>ドウロ</t>
    </rPh>
    <rPh sb="24" eb="26">
      <t>セイビ</t>
    </rPh>
    <rPh sb="27" eb="28">
      <t>オコナ</t>
    </rPh>
    <rPh sb="36" eb="38">
      <t>サクネン</t>
    </rPh>
    <rPh sb="40" eb="41">
      <t>ヒ</t>
    </rPh>
    <rPh sb="42" eb="43">
      <t>ツヅ</t>
    </rPh>
    <rPh sb="49" eb="51">
      <t>イジ</t>
    </rPh>
    <rPh sb="56" eb="59">
      <t>ケイカクテキ</t>
    </rPh>
    <rPh sb="60" eb="62">
      <t>キキン</t>
    </rPh>
    <rPh sb="64" eb="66">
      <t>ツミタテ</t>
    </rPh>
    <rPh sb="69" eb="72">
      <t>クリイレキン</t>
    </rPh>
    <rPh sb="73" eb="75">
      <t>カツヨウ</t>
    </rPh>
    <rPh sb="75" eb="76">
      <t>トウ</t>
    </rPh>
    <rPh sb="79" eb="82">
      <t>チホウサイ</t>
    </rPh>
    <rPh sb="83" eb="87">
      <t>シンキハッコウ</t>
    </rPh>
    <rPh sb="88" eb="90">
      <t>ヨクセイ</t>
    </rPh>
    <rPh sb="91" eb="92">
      <t>ハカ</t>
    </rPh>
    <rPh sb="102" eb="103">
      <t>オモ</t>
    </rPh>
    <rPh sb="104" eb="106">
      <t>ヨウイン</t>
    </rPh>
    <rPh sb="109" eb="110">
      <t>カンガ</t>
    </rPh>
    <rPh sb="115" eb="117">
      <t>イッポウ</t>
    </rPh>
    <rPh sb="118" eb="129">
      <t>ユウケイコテイシサンゲンカショウキャクリツ</t>
    </rPh>
    <rPh sb="130" eb="132">
      <t>スイイ</t>
    </rPh>
    <rPh sb="133" eb="134">
      <t>ヨコ</t>
    </rPh>
    <rPh sb="136" eb="138">
      <t>ジョウタイ</t>
    </rPh>
    <rPh sb="142" eb="143">
      <t>ヒ</t>
    </rPh>
    <rPh sb="144" eb="145">
      <t>ツヅ</t>
    </rPh>
    <rPh sb="146" eb="150">
      <t>コウキョウシセツ</t>
    </rPh>
    <rPh sb="151" eb="155">
      <t>テキセイカンリ</t>
    </rPh>
    <rPh sb="155" eb="156">
      <t>オヨ</t>
    </rPh>
    <rPh sb="160" eb="161">
      <t>トモナ</t>
    </rPh>
    <rPh sb="162" eb="166">
      <t>ザイセイウンエイ</t>
    </rPh>
    <rPh sb="167" eb="170">
      <t>サイテキカ</t>
    </rPh>
    <rPh sb="171" eb="172">
      <t>ツト</t>
    </rPh>
    <rPh sb="179" eb="180">
      <t>モト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</si>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</sst>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642E1DA-7EA8-40BC-8187-B3A7ECC093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4B02-4FC4-A83F-76FF3B4245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54597</c:v>
                </c:pt>
                <c:pt idx="1">
                  <c:v>53507</c:v>
                </c:pt>
                <c:pt idx="2">
                  <c:v>60428</c:v>
                </c:pt>
                <c:pt idx="3">
                  <c:v>73216</c:v>
                </c:pt>
                <c:pt idx="4">
                  <c:v>85981</c:v>
                </c:pt>
              </c:numCache>
            </c:numRef>
          </c:val>
          <c:smooth val="0"/>
          <c:extLst>
            <c:ext xmlns:c16="http://schemas.microsoft.com/office/drawing/2014/chart" uri="{C3380CC4-5D6E-409C-BE32-E72D297353CC}">
              <c16:uniqueId val="{00000001-4B02-4FC4-A83F-76FF3B424591}"/>
            </c:ext>
          </c:extLst>
        </c:ser>
        <c:dLbls>
          <c:showLegendKey val="0"/>
          <c:showVal val="0"/>
          <c:showCatName val="0"/>
          <c:showSerName val="0"/>
          <c:showPercent val="0"/>
          <c:showBubbleSize val="0"/>
        </c:dLbls>
        <c:marker val="1"/>
        <c:smooth val="0"/>
        <c:axId val="219156064"/>
        <c:axId val="219155672"/>
      </c:lineChart>
      <c:catAx>
        <c:axId val="219156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155672"/>
        <c:crosses val="autoZero"/>
        <c:auto val="1"/>
        <c:lblAlgn val="ctr"/>
        <c:lblOffset val="100"/>
        <c:tickLblSkip val="1"/>
        <c:tickMarkSkip val="1"/>
        <c:noMultiLvlLbl val="0"/>
      </c:catAx>
      <c:valAx>
        <c:axId val="21915567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156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5.89</c:v>
                </c:pt>
                <c:pt idx="1">
                  <c:v>6.52</c:v>
                </c:pt>
                <c:pt idx="2">
                  <c:v>5.4</c:v>
                </c:pt>
                <c:pt idx="3">
                  <c:v>6.97</c:v>
                </c:pt>
                <c:pt idx="4">
                  <c:v>5.61</c:v>
                </c:pt>
              </c:numCache>
            </c:numRef>
          </c:val>
          <c:extLst>
            <c:ext xmlns:c16="http://schemas.microsoft.com/office/drawing/2014/chart" uri="{C3380CC4-5D6E-409C-BE32-E72D297353CC}">
              <c16:uniqueId val="{00000000-CA44-416F-959B-313A4416D2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36.28</c:v>
                </c:pt>
                <c:pt idx="1">
                  <c:v>33.6</c:v>
                </c:pt>
                <c:pt idx="2">
                  <c:v>32.6</c:v>
                </c:pt>
                <c:pt idx="3">
                  <c:v>30.99</c:v>
                </c:pt>
                <c:pt idx="4">
                  <c:v>29.13</c:v>
                </c:pt>
              </c:numCache>
            </c:numRef>
          </c:val>
          <c:extLst>
            <c:ext xmlns:c16="http://schemas.microsoft.com/office/drawing/2014/chart" uri="{C3380CC4-5D6E-409C-BE32-E72D297353CC}">
              <c16:uniqueId val="{00000001-CA44-416F-959B-313A4416D2AD}"/>
            </c:ext>
          </c:extLst>
        </c:ser>
        <c:dLbls>
          <c:showLegendKey val="0"/>
          <c:showVal val="0"/>
          <c:showCatName val="0"/>
          <c:showSerName val="0"/>
          <c:showPercent val="0"/>
          <c:showBubbleSize val="0"/>
        </c:dLbls>
        <c:gapWidth val="250"/>
        <c:overlap val="100"/>
        <c:axId val="219158024"/>
        <c:axId val="219150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-0.35</c:v>
                </c:pt>
                <c:pt idx="1">
                  <c:v>0.2</c:v>
                </c:pt>
                <c:pt idx="2">
                  <c:v>0.36</c:v>
                </c:pt>
                <c:pt idx="3">
                  <c:v>-0.27</c:v>
                </c:pt>
                <c:pt idx="4">
                  <c:v>-2.2200000000000002</c:v>
                </c:pt>
              </c:numCache>
            </c:numRef>
          </c:val>
          <c:smooth val="0"/>
          <c:extLst>
            <c:ext xmlns:c16="http://schemas.microsoft.com/office/drawing/2014/chart" uri="{C3380CC4-5D6E-409C-BE32-E72D297353CC}">
              <c16:uniqueId val="{00000002-CA44-416F-959B-313A4416D2AD}"/>
            </c:ext>
          </c:extLst>
        </c:ser>
        <c:dLbls>
          <c:showLegendKey val="0"/>
          <c:showVal val="0"/>
          <c:showCatName val="0"/>
          <c:showSerName val="0"/>
          <c:showPercent val="0"/>
          <c:showBubbleSize val="0"/>
        </c:dLbls>
        <c:marker val="1"/>
        <c:smooth val="0"/>
        <c:axId val="219158024"/>
        <c:axId val="219150968"/>
      </c:lineChart>
      <c:catAx>
        <c:axId val="21915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9150968"/>
        <c:crosses val="autoZero"/>
        <c:auto val="1"/>
        <c:lblAlgn val="ctr"/>
        <c:lblOffset val="100"/>
        <c:tickLblSkip val="1"/>
        <c:tickMarkSkip val="1"/>
        <c:noMultiLvlLbl val="0"/>
      </c:catAx>
      <c:valAx>
        <c:axId val="219150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15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0.38</c:v>
                </c:pt>
                <c:pt idx="2">
                  <c:v>#N/A</c:v>
                </c:pt>
                <c:pt idx="3">
                  <c:v>0.63</c:v>
                </c:pt>
                <c:pt idx="4">
                  <c:v>#N/A</c:v>
                </c:pt>
                <c:pt idx="5">
                  <c:v>0.46</c:v>
                </c:pt>
                <c:pt idx="6">
                  <c:v>0</c:v>
                </c:pt>
                <c:pt idx="7">
                  <c:v>0</c:v>
                </c:pt>
                <c:pt idx="8">
                  <c:v>0</c:v>
                </c:pt>
                <c:pt idx="9">
                  <c:v>0</c:v>
                </c:pt>
              </c:numCache>
            </c:numRef>
          </c:val>
          <c:extLst>
            <c:ext xmlns:c16="http://schemas.microsoft.com/office/drawing/2014/chart" uri="{C3380CC4-5D6E-409C-BE32-E72D297353CC}">
              <c16:uniqueId val="{00000000-C1CA-48CC-877C-6C0A52BE74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CA-48CC-877C-6C0A52BE74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CA-48CC-877C-6C0A52BE74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CA-48CC-877C-6C0A52BE74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CA-48CC-877C-6C0A52BE74D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0.08</c:v>
                </c:pt>
                <c:pt idx="4">
                  <c:v>#N/A</c:v>
                </c:pt>
                <c:pt idx="5">
                  <c:v>0.05</c:v>
                </c:pt>
                <c:pt idx="6">
                  <c:v>#N/A</c:v>
                </c:pt>
                <c:pt idx="7">
                  <c:v>0.11</c:v>
                </c:pt>
                <c:pt idx="8">
                  <c:v>#N/A</c:v>
                </c:pt>
                <c:pt idx="9">
                  <c:v>0.03</c:v>
                </c:pt>
              </c:numCache>
            </c:numRef>
          </c:val>
          <c:extLst>
            <c:ext xmlns:c16="http://schemas.microsoft.com/office/drawing/2014/chart" uri="{C3380CC4-5D6E-409C-BE32-E72D297353CC}">
              <c16:uniqueId val="{00000005-C1CA-48CC-877C-6C0A52BE74DE}"/>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0.59</c:v>
                </c:pt>
                <c:pt idx="4">
                  <c:v>#N/A</c:v>
                </c:pt>
                <c:pt idx="5">
                  <c:v>0.81</c:v>
                </c:pt>
                <c:pt idx="6">
                  <c:v>#N/A</c:v>
                </c:pt>
                <c:pt idx="7">
                  <c:v>1.03</c:v>
                </c:pt>
                <c:pt idx="8">
                  <c:v>#N/A</c:v>
                </c:pt>
                <c:pt idx="9">
                  <c:v>1.41</c:v>
                </c:pt>
              </c:numCache>
            </c:numRef>
          </c:val>
          <c:extLst>
            <c:ext xmlns:c16="http://schemas.microsoft.com/office/drawing/2014/chart" uri="{C3380CC4-5D6E-409C-BE32-E72D297353CC}">
              <c16:uniqueId val="{00000006-C1CA-48CC-877C-6C0A52BE74D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c:v>
                </c:pt>
                <c:pt idx="2">
                  <c:v>#N/A</c:v>
                </c:pt>
                <c:pt idx="3">
                  <c:v>3.25</c:v>
                </c:pt>
                <c:pt idx="4">
                  <c:v>#N/A</c:v>
                </c:pt>
                <c:pt idx="5">
                  <c:v>5.12</c:v>
                </c:pt>
                <c:pt idx="6">
                  <c:v>#N/A</c:v>
                </c:pt>
                <c:pt idx="7">
                  <c:v>3.56</c:v>
                </c:pt>
                <c:pt idx="8">
                  <c:v>#N/A</c:v>
                </c:pt>
                <c:pt idx="9">
                  <c:v>3.62</c:v>
                </c:pt>
              </c:numCache>
            </c:numRef>
          </c:val>
          <c:extLst>
            <c:ext xmlns:c16="http://schemas.microsoft.com/office/drawing/2014/chart" uri="{C3380CC4-5D6E-409C-BE32-E72D297353CC}">
              <c16:uniqueId val="{00000007-C1CA-48CC-877C-6C0A52BE74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c:v>
                </c:pt>
                <c:pt idx="2">
                  <c:v>#N/A</c:v>
                </c:pt>
                <c:pt idx="3">
                  <c:v>5.88</c:v>
                </c:pt>
                <c:pt idx="4">
                  <c:v>#N/A</c:v>
                </c:pt>
                <c:pt idx="5">
                  <c:v>4.93</c:v>
                </c:pt>
                <c:pt idx="6">
                  <c:v>#N/A</c:v>
                </c:pt>
                <c:pt idx="7">
                  <c:v>6.97</c:v>
                </c:pt>
                <c:pt idx="8">
                  <c:v>#N/A</c:v>
                </c:pt>
                <c:pt idx="9">
                  <c:v>5.61</c:v>
                </c:pt>
              </c:numCache>
            </c:numRef>
          </c:val>
          <c:extLst>
            <c:ext xmlns:c16="http://schemas.microsoft.com/office/drawing/2014/chart" uri="{C3380CC4-5D6E-409C-BE32-E72D297353CC}">
              <c16:uniqueId val="{00000008-C1CA-48CC-877C-6C0A52BE74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11.58</c:v>
                </c:pt>
                <c:pt idx="2">
                  <c:v>#N/A</c:v>
                </c:pt>
                <c:pt idx="3">
                  <c:v>10.97</c:v>
                </c:pt>
                <c:pt idx="4">
                  <c:v>#N/A</c:v>
                </c:pt>
                <c:pt idx="5">
                  <c:v>13.25</c:v>
                </c:pt>
                <c:pt idx="6">
                  <c:v>#N/A</c:v>
                </c:pt>
                <c:pt idx="7">
                  <c:v>13.81</c:v>
                </c:pt>
                <c:pt idx="8">
                  <c:v>#N/A</c:v>
                </c:pt>
                <c:pt idx="9">
                  <c:v>13.08</c:v>
                </c:pt>
              </c:numCache>
            </c:numRef>
          </c:val>
          <c:extLst>
            <c:ext xmlns:c16="http://schemas.microsoft.com/office/drawing/2014/chart" uri="{C3380CC4-5D6E-409C-BE32-E72D297353CC}">
              <c16:uniqueId val="{00000009-C1CA-48CC-877C-6C0A52BE74DE}"/>
            </c:ext>
          </c:extLst>
        </c:ser>
        <c:dLbls>
          <c:showLegendKey val="0"/>
          <c:showVal val="0"/>
          <c:showCatName val="0"/>
          <c:showSerName val="0"/>
          <c:showPercent val="0"/>
          <c:showBubbleSize val="0"/>
        </c:dLbls>
        <c:gapWidth val="150"/>
        <c:overlap val="100"/>
        <c:axId val="219152928"/>
        <c:axId val="547248072"/>
      </c:barChart>
      <c:catAx>
        <c:axId val="21915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248072"/>
        <c:crosses val="autoZero"/>
        <c:auto val="1"/>
        <c:lblAlgn val="ctr"/>
        <c:lblOffset val="100"/>
        <c:tickLblSkip val="1"/>
        <c:tickMarkSkip val="1"/>
        <c:noMultiLvlLbl val="0"/>
      </c:catAx>
      <c:valAx>
        <c:axId val="54724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152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652</c:v>
                </c:pt>
                <c:pt idx="5">
                  <c:v>651</c:v>
                </c:pt>
                <c:pt idx="8">
                  <c:v>648</c:v>
                </c:pt>
                <c:pt idx="11">
                  <c:v>645</c:v>
                </c:pt>
                <c:pt idx="14">
                  <c:v>630</c:v>
                </c:pt>
              </c:numCache>
            </c:numRef>
          </c:val>
          <c:extLst>
            <c:ext xmlns:c16="http://schemas.microsoft.com/office/drawing/2014/chart" uri="{C3380CC4-5D6E-409C-BE32-E72D297353CC}">
              <c16:uniqueId val="{00000000-31EF-4DCC-A218-80ECF1CD02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EF-4DCC-A218-80ECF1CD02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EF-4DCC-A218-80ECF1CD02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101</c:v>
                </c:pt>
                <c:pt idx="3">
                  <c:v>135</c:v>
                </c:pt>
                <c:pt idx="6">
                  <c:v>110</c:v>
                </c:pt>
                <c:pt idx="9">
                  <c:v>111</c:v>
                </c:pt>
                <c:pt idx="12">
                  <c:v>98</c:v>
                </c:pt>
              </c:numCache>
            </c:numRef>
          </c:val>
          <c:extLst>
            <c:ext xmlns:c16="http://schemas.microsoft.com/office/drawing/2014/chart" uri="{C3380CC4-5D6E-409C-BE32-E72D297353CC}">
              <c16:uniqueId val="{00000003-31EF-4DCC-A218-80ECF1CD02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92</c:v>
                </c:pt>
                <c:pt idx="3">
                  <c:v>52</c:v>
                </c:pt>
                <c:pt idx="6">
                  <c:v>60</c:v>
                </c:pt>
                <c:pt idx="9">
                  <c:v>67</c:v>
                </c:pt>
                <c:pt idx="12">
                  <c:v>66</c:v>
                </c:pt>
              </c:numCache>
            </c:numRef>
          </c:val>
          <c:extLst>
            <c:ext xmlns:c16="http://schemas.microsoft.com/office/drawing/2014/chart" uri="{C3380CC4-5D6E-409C-BE32-E72D297353CC}">
              <c16:uniqueId val="{00000004-31EF-4DCC-A218-80ECF1CD02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EF-4DCC-A218-80ECF1CD02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EF-4DCC-A218-80ECF1CD02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775</c:v>
                </c:pt>
                <c:pt idx="3">
                  <c:v>814</c:v>
                </c:pt>
                <c:pt idx="6">
                  <c:v>827</c:v>
                </c:pt>
                <c:pt idx="9">
                  <c:v>800</c:v>
                </c:pt>
                <c:pt idx="12">
                  <c:v>779</c:v>
                </c:pt>
              </c:numCache>
            </c:numRef>
          </c:val>
          <c:extLst>
            <c:ext xmlns:c16="http://schemas.microsoft.com/office/drawing/2014/chart" uri="{C3380CC4-5D6E-409C-BE32-E72D297353CC}">
              <c16:uniqueId val="{00000007-31EF-4DCC-A218-80ECF1CD02DC}"/>
            </c:ext>
          </c:extLst>
        </c:ser>
        <c:dLbls>
          <c:showLegendKey val="0"/>
          <c:showVal val="0"/>
          <c:showCatName val="0"/>
          <c:showSerName val="0"/>
          <c:showPercent val="0"/>
          <c:showBubbleSize val="0"/>
        </c:dLbls>
        <c:gapWidth val="100"/>
        <c:overlap val="100"/>
        <c:axId val="547245328"/>
        <c:axId val="547241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316</c:v>
                </c:pt>
                <c:pt idx="2">
                  <c:v>#N/A</c:v>
                </c:pt>
                <c:pt idx="3">
                  <c:v>#N/A</c:v>
                </c:pt>
                <c:pt idx="4">
                  <c:v>350</c:v>
                </c:pt>
                <c:pt idx="5">
                  <c:v>#N/A</c:v>
                </c:pt>
                <c:pt idx="6">
                  <c:v>#N/A</c:v>
                </c:pt>
                <c:pt idx="7">
                  <c:v>349</c:v>
                </c:pt>
                <c:pt idx="8">
                  <c:v>#N/A</c:v>
                </c:pt>
                <c:pt idx="9">
                  <c:v>#N/A</c:v>
                </c:pt>
                <c:pt idx="10">
                  <c:v>333</c:v>
                </c:pt>
                <c:pt idx="11">
                  <c:v>#N/A</c:v>
                </c:pt>
                <c:pt idx="12">
                  <c:v>#N/A</c:v>
                </c:pt>
                <c:pt idx="13">
                  <c:v>313</c:v>
                </c:pt>
                <c:pt idx="14">
                  <c:v>#N/A</c:v>
                </c:pt>
              </c:numCache>
            </c:numRef>
          </c:val>
          <c:smooth val="0"/>
          <c:extLst>
            <c:ext xmlns:c16="http://schemas.microsoft.com/office/drawing/2014/chart" uri="{C3380CC4-5D6E-409C-BE32-E72D297353CC}">
              <c16:uniqueId val="{00000008-31EF-4DCC-A218-80ECF1CD02DC}"/>
            </c:ext>
          </c:extLst>
        </c:ser>
        <c:dLbls>
          <c:showLegendKey val="0"/>
          <c:showVal val="0"/>
          <c:showCatName val="0"/>
          <c:showSerName val="0"/>
          <c:showPercent val="0"/>
          <c:showBubbleSize val="0"/>
        </c:dLbls>
        <c:marker val="1"/>
        <c:smooth val="0"/>
        <c:axId val="547245328"/>
        <c:axId val="547241016"/>
      </c:lineChart>
      <c:catAx>
        <c:axId val="54724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241016"/>
        <c:crosses val="autoZero"/>
        <c:auto val="1"/>
        <c:lblAlgn val="ctr"/>
        <c:lblOffset val="100"/>
        <c:tickLblSkip val="1"/>
        <c:tickMarkSkip val="1"/>
        <c:noMultiLvlLbl val="0"/>
      </c:catAx>
      <c:valAx>
        <c:axId val="547241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24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7291</c:v>
                </c:pt>
                <c:pt idx="5">
                  <c:v>7286</c:v>
                </c:pt>
                <c:pt idx="8">
                  <c:v>7285</c:v>
                </c:pt>
                <c:pt idx="11">
                  <c:v>7111</c:v>
                </c:pt>
                <c:pt idx="14">
                  <c:v>6764</c:v>
                </c:pt>
              </c:numCache>
            </c:numRef>
          </c:val>
          <c:extLst>
            <c:ext xmlns:c16="http://schemas.microsoft.com/office/drawing/2014/chart" uri="{C3380CC4-5D6E-409C-BE32-E72D297353CC}">
              <c16:uniqueId val="{00000000-B323-49EE-92C1-5074AD9878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c:v>
                </c:pt>
                <c:pt idx="5">
                  <c:v>32</c:v>
                </c:pt>
                <c:pt idx="8">
                  <c:v>25</c:v>
                </c:pt>
                <c:pt idx="11">
                  <c:v>18</c:v>
                </c:pt>
                <c:pt idx="14">
                  <c:v>11</c:v>
                </c:pt>
              </c:numCache>
            </c:numRef>
          </c:val>
          <c:extLst>
            <c:ext xmlns:c16="http://schemas.microsoft.com/office/drawing/2014/chart" uri="{C3380CC4-5D6E-409C-BE32-E72D297353CC}">
              <c16:uniqueId val="{00000001-B323-49EE-92C1-5074AD9878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8009</c:v>
                </c:pt>
                <c:pt idx="5">
                  <c:v>8482</c:v>
                </c:pt>
                <c:pt idx="8">
                  <c:v>9562</c:v>
                </c:pt>
                <c:pt idx="11">
                  <c:v>9256</c:v>
                </c:pt>
                <c:pt idx="14">
                  <c:v>9525</c:v>
                </c:pt>
              </c:numCache>
            </c:numRef>
          </c:val>
          <c:extLst>
            <c:ext xmlns:c16="http://schemas.microsoft.com/office/drawing/2014/chart" uri="{C3380CC4-5D6E-409C-BE32-E72D297353CC}">
              <c16:uniqueId val="{00000002-B323-49EE-92C1-5074AD9878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23-49EE-92C1-5074AD9878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23-49EE-92C1-5074AD9878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23-49EE-92C1-5074AD9878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453</c:v>
                </c:pt>
                <c:pt idx="3">
                  <c:v>330</c:v>
                </c:pt>
                <c:pt idx="6">
                  <c:v>236</c:v>
                </c:pt>
                <c:pt idx="9">
                  <c:v>286</c:v>
                </c:pt>
                <c:pt idx="12">
                  <c:v>121</c:v>
                </c:pt>
              </c:numCache>
            </c:numRef>
          </c:val>
          <c:extLst>
            <c:ext xmlns:c16="http://schemas.microsoft.com/office/drawing/2014/chart" uri="{C3380CC4-5D6E-409C-BE32-E72D297353CC}">
              <c16:uniqueId val="{00000006-B323-49EE-92C1-5074AD9878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1197</c:v>
                </c:pt>
                <c:pt idx="3">
                  <c:v>1102</c:v>
                </c:pt>
                <c:pt idx="6">
                  <c:v>954</c:v>
                </c:pt>
                <c:pt idx="9">
                  <c:v>803</c:v>
                </c:pt>
                <c:pt idx="12">
                  <c:v>764</c:v>
                </c:pt>
              </c:numCache>
            </c:numRef>
          </c:val>
          <c:extLst>
            <c:ext xmlns:c16="http://schemas.microsoft.com/office/drawing/2014/chart" uri="{C3380CC4-5D6E-409C-BE32-E72D297353CC}">
              <c16:uniqueId val="{00000007-B323-49EE-92C1-5074AD9878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1482</c:v>
                </c:pt>
                <c:pt idx="3">
                  <c:v>1220</c:v>
                </c:pt>
                <c:pt idx="6">
                  <c:v>1048</c:v>
                </c:pt>
                <c:pt idx="9">
                  <c:v>907</c:v>
                </c:pt>
                <c:pt idx="12">
                  <c:v>1048</c:v>
                </c:pt>
              </c:numCache>
            </c:numRef>
          </c:val>
          <c:extLst>
            <c:ext xmlns:c16="http://schemas.microsoft.com/office/drawing/2014/chart" uri="{C3380CC4-5D6E-409C-BE32-E72D297353CC}">
              <c16:uniqueId val="{00000008-B323-49EE-92C1-5074AD9878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9-B323-49EE-92C1-5074AD9878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8702</c:v>
                </c:pt>
                <c:pt idx="3">
                  <c:v>8579</c:v>
                </c:pt>
                <c:pt idx="6">
                  <c:v>8507</c:v>
                </c:pt>
                <c:pt idx="9">
                  <c:v>8218</c:v>
                </c:pt>
                <c:pt idx="12">
                  <c:v>7878</c:v>
                </c:pt>
              </c:numCache>
            </c:numRef>
          </c:val>
          <c:extLst>
            <c:ext xmlns:c16="http://schemas.microsoft.com/office/drawing/2014/chart" uri="{C3380CC4-5D6E-409C-BE32-E72D297353CC}">
              <c16:uniqueId val="{0000000A-B323-49EE-92C1-5074AD987889}"/>
            </c:ext>
          </c:extLst>
        </c:ser>
        <c:dLbls>
          <c:showLegendKey val="0"/>
          <c:showVal val="0"/>
          <c:showCatName val="0"/>
          <c:showSerName val="0"/>
          <c:showPercent val="0"/>
          <c:showBubbleSize val="0"/>
        </c:dLbls>
        <c:gapWidth val="100"/>
        <c:overlap val="100"/>
        <c:axId val="547244152"/>
        <c:axId val="547244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23-49EE-92C1-5074AD987889}"/>
            </c:ext>
          </c:extLst>
        </c:ser>
        <c:dLbls>
          <c:showLegendKey val="0"/>
          <c:showVal val="0"/>
          <c:showCatName val="0"/>
          <c:showSerName val="0"/>
          <c:showPercent val="0"/>
          <c:showBubbleSize val="0"/>
        </c:dLbls>
        <c:marker val="1"/>
        <c:smooth val="0"/>
        <c:axId val="547244152"/>
        <c:axId val="547244936"/>
      </c:lineChart>
      <c:catAx>
        <c:axId val="547244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244936"/>
        <c:crosses val="autoZero"/>
        <c:auto val="1"/>
        <c:lblAlgn val="ctr"/>
        <c:lblOffset val="100"/>
        <c:tickLblSkip val="1"/>
        <c:tickMarkSkip val="1"/>
        <c:noMultiLvlLbl val="0"/>
      </c:catAx>
      <c:valAx>
        <c:axId val="54724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244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2794</c:v>
                </c:pt>
                <c:pt idx="1">
                  <c:v>2640</c:v>
                </c:pt>
                <c:pt idx="2">
                  <c:v>2548</c:v>
                </c:pt>
              </c:numCache>
            </c:numRef>
          </c:val>
          <c:extLst>
            <c:ext xmlns:c16="http://schemas.microsoft.com/office/drawing/2014/chart" uri="{C3380CC4-5D6E-409C-BE32-E72D297353CC}">
              <c16:uniqueId val="{00000000-E572-46FD-AE16-8439F57F0E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671</c:v>
                </c:pt>
                <c:pt idx="1">
                  <c:v>610</c:v>
                </c:pt>
                <c:pt idx="2">
                  <c:v>592</c:v>
                </c:pt>
              </c:numCache>
            </c:numRef>
          </c:val>
          <c:extLst>
            <c:ext xmlns:c16="http://schemas.microsoft.com/office/drawing/2014/chart" uri="{C3380CC4-5D6E-409C-BE32-E72D297353CC}">
              <c16:uniqueId val="{00000001-E572-46FD-AE16-8439F57F0E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5255</c:v>
                </c:pt>
                <c:pt idx="1">
                  <c:v>5345</c:v>
                </c:pt>
                <c:pt idx="2">
                  <c:v>5714</c:v>
                </c:pt>
              </c:numCache>
            </c:numRef>
          </c:val>
          <c:extLst>
            <c:ext xmlns:c16="http://schemas.microsoft.com/office/drawing/2014/chart" uri="{C3380CC4-5D6E-409C-BE32-E72D297353CC}">
              <c16:uniqueId val="{00000002-E572-46FD-AE16-8439F57F0EB2}"/>
            </c:ext>
          </c:extLst>
        </c:ser>
        <c:dLbls>
          <c:showLegendKey val="0"/>
          <c:showVal val="0"/>
          <c:showCatName val="0"/>
          <c:showSerName val="0"/>
          <c:showPercent val="0"/>
          <c:showBubbleSize val="0"/>
        </c:dLbls>
        <c:gapWidth val="120"/>
        <c:overlap val="100"/>
        <c:axId val="547240624"/>
        <c:axId val="547246112"/>
      </c:barChart>
      <c:catAx>
        <c:axId val="54724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246112"/>
        <c:crosses val="autoZero"/>
        <c:auto val="1"/>
        <c:lblAlgn val="ctr"/>
        <c:lblOffset val="100"/>
        <c:tickLblSkip val="1"/>
        <c:tickMarkSkip val="1"/>
        <c:noMultiLvlLbl val="0"/>
      </c:catAx>
      <c:valAx>
        <c:axId val="547246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24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{808E2733-E597-4DA7-865C-F2BBAD1FF2BD}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441-46D6-986F-45551E670A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{56CF6026-61E7-4069-9DC2-ECCD4BD3BF76}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41-46D6-986F-45551E670A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{B92DF7F6-532E-488D-9DC2-26066AE55AB3}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41-46D6-986F-45551E670A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{9752E5CC-4CF1-41D1-ADBA-C2730CC4719A}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41-46D6-986F-45551E670A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{767B4B6B-8F8A-402E-9AF4-28BC56E859CD}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41-46D6-986F-45551E670A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{B5C771CD-CC55-476F-A59A-6BE73C076DEB}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441-46D6-986F-45551E670A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{18779B06-B5FF-44D8-9963-965216ED76EA}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441-46D6-986F-45551E670A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{55FE0ACE-21F1-4802-AC64-5EF193FF621F}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441-46D6-986F-45551E670A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{C75E5D98-3F74-4872-BAC9-230C211E97B5}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441-46D6-986F-45551E670A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46.5</c:v>
                </c:pt>
                <c:pt idx="8">
                  <c:v>49.4</c:v>
                </c:pt>
                <c:pt idx="16">
                  <c:v>51</c:v>
                </c:pt>
                <c:pt idx="24">
                  <c:v>51.5</c:v>
                </c:pt>
                <c:pt idx="32">
                  <c:v>50.9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41-46D6-986F-45551E670A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{C477AB49-A191-44AA-89D2-7A74CC9A528A}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441-46D6-986F-45551E670A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{9CCF7774-CC89-417B-986C-7EF405DD0E73}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41-46D6-986F-45551E670A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{DC4CF74E-05F6-46C3-BD2B-A3E41278D908}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41-46D6-986F-45551E670A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{EEAFE3DA-B068-4872-B607-5929F58C8ED9}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41-46D6-986F-45551E670A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{F57F769F-D895-4A58-83C3-F51820B90713}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41-46D6-986F-45551E670A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{1225CAC8-1A55-4B7C-9970-D1B7E0CA4940}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441-46D6-986F-45551E670A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{14861C20-1039-41CD-96FF-3594F419E392}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441-46D6-986F-45551E670A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{77671F38-2DC5-4BC5-8C74-F417756AA55D}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441-46D6-986F-45551E670A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{A0189C3A-05ED-4B28-B209-5836980F5F4E}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441-46D6-986F-45551E670A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441-46D6-986F-45551E670AB8}"/>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{A8AC4954-6CCE-42D8-99DD-3060DFEEDEC5}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0F-4E16-ABE5-FDD945900F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{CCA60CA2-B831-4D66-A4DA-F2BD21DA8357}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0F-4E16-ABE5-FDD945900F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{54910297-DEA9-4B25-BA2D-6F193B785899}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0F-4E16-ABE5-FDD945900F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{A263D8A7-571B-4B36-BE0A-DC3F6CA433FD}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0F-4E16-ABE5-FDD945900F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{CA67C793-26DD-4A2D-9ABF-59DF6A13C1E3}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0F-4E16-ABE5-FDD945900FE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{77C6BD12-99C2-4055-9380-9D4544591CCB}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0F-4E16-ABE5-FDD945900FE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{62D6770F-1D63-48EB-A90B-F7F61A6800D2}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0F-4E16-ABE5-FDD945900FE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{780C2DAA-3E7D-4B95-BED8-B07D92348A04}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0F-4E16-ABE5-FDD945900FE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{34E41CEA-913E-4F3A-A652-25012C32BC2E}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0F-4E16-ABE5-FDD945900F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4.0999999999999996</c:v>
                </c:pt>
                <c:pt idx="16">
                  <c:v>4.5</c:v>
                </c:pt>
                <c:pt idx="24">
                  <c:v>4.4000000000000004</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0F-4E16-ABE5-FDD945900F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{F4625970-A6C6-4330-BE58-924164B34AED}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0F-4E16-ABE5-FDD945900F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{81F948F4-321A-4CEF-9E70-DE143AE97F56}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0F-4E16-ABE5-FDD945900F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{45AD8560-39F0-4131-9CE0-444036F10053}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0F-4E16-ABE5-FDD945900F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{6F5DDB38-191A-4AE1-AAD2-371A32695146}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0F-4E16-ABE5-FDD945900F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{394D3805-638C-433E-B655-ABEA38D10B0F}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0F-4E16-ABE5-FDD945900FE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{E6B0F305-B94C-418E-A8A9-C7F41B578DE2}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0F-4E16-ABE5-FDD945900FE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{0CCD44B5-9360-4DAB-B13C-A3F0E31FD6A2}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0F-4E16-ABE5-FDD945900FE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{8EB09DAC-0440-4466-9D6F-E35B8194C11A}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0F-4E16-ABE5-FDD945900FE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{F97B4A36-8382-4753-8A14-C69D8F1FD21A}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0F-4E16-ABE5-FDD945900F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90F-4E16-ABE5-FDD945900FE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新たな施設整備等の影響で、</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年度以降「元利償還金」が増加していたが、</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年度には前年度比約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779</a:t>
          </a:r>
          <a:r>
            <a:rPr kumimoji="1" lang="ja-JP" altLang="en-US" sz="1400">
              <a:latin typeface="ＭＳ ゴシック" pitchFamily="49" charset="-128"/>
              <a:ea typeface="ＭＳ ゴシック" pitchFamily="49" charset="-128"/>
            </a:rPr>
            <a:t>百万円となっている。また、下水道整備に係る繰出金や、清掃・消防に係る負担金等も増加していく見込みであり、「実質公債費比率の分子」が急激に悪化することを防ぐ為、特定の年度に負担が集中しないよう計画的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満期一括償還地方債の償還財源としての積み立ては行っていない。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将来負担額全体で約</a:t>
          </a:r>
          <a:r>
            <a:rPr kumimoji="1" lang="en-US" altLang="ja-JP" sz="1400">
              <a:latin typeface="ＭＳ ゴシック" pitchFamily="49" charset="-128"/>
              <a:ea typeface="ＭＳ ゴシック" pitchFamily="49" charset="-128"/>
            </a:rPr>
            <a:t>403</a:t>
          </a:r>
          <a:r>
            <a:rPr kumimoji="1" lang="ja-JP" altLang="en-US" sz="1400">
              <a:latin typeface="ＭＳ ゴシック" pitchFamily="49" charset="-128"/>
              <a:ea typeface="ＭＳ ゴシック" pitchFamily="49" charset="-128"/>
            </a:rPr>
            <a:t>百万円の減となり、「充当可能基金」は約</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百万円の増となっており、「将来負担比率の分子」としては継続して大幅なマイナスを維持している。</a:t>
          </a:r>
        </a:p>
        <a:p>
          <a:r>
            <a:rPr kumimoji="1" lang="ja-JP" altLang="en-US" sz="1400">
              <a:latin typeface="ＭＳ ゴシック" pitchFamily="49" charset="-128"/>
              <a:ea typeface="ＭＳ ゴシック" pitchFamily="49" charset="-128"/>
            </a:rPr>
            <a:t>　大型公共施設等の建設に伴い、今後も地方債の増加傾向が続くことが予想されており、将来負担額は確実に増えていくものと考えられる。</a:t>
          </a:r>
        </a:p>
        <a:p>
          <a:r>
            <a:rPr kumimoji="1" lang="ja-JP" altLang="en-US" sz="1400">
              <a:latin typeface="ＭＳ ゴシック" pitchFamily="49" charset="-128"/>
              <a:ea typeface="ＭＳ ゴシック" pitchFamily="49" charset="-128"/>
            </a:rPr>
            <a:t>　「将来負担比率の分子」の悪化を防ぐために、これまで同様計画的な基金積立等により「充当可能財源等」を維持していく努力が求められる。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沖縄県読谷村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今後予定されている大型建設事業（総合情報センター等）に対応するための積立を行っているほか、学校建て替え等に対応するための取崩しを行っているため、特定目的基金は前年度より減となっている。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財政調整基金は多少の増減はあるものの、ほぼ横ばいとなっており、減債基金では対象事業の償還のために計画的な取崩しを行っているため、残高は減となっている。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特に学校建設基金については、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年度から村立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小学校の校舎建て替えが順次スタートしており、今後数年間に渡って計画的な積立および取崩しを行っていく必要がある。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大型施設（総合情報センター等）、学校建設、土地区画整理、福祉振興、文化振興、再編交付金事業、ふるさとづくり　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公共施設建設基金や読谷村立学校建設基金への積立等により、約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今後見込まれる大型建設事業に対応するため、計画的な積立・取崩しを行っていく。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前年度と比較し、ほぼ横ばいである。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現在の規模が、おおむね適正規模と考え、同水準を維持できるよう努めていく。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前年度と比較し、ほぼ横ばいである。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計画的に、道路事業・中学校建設事業の地方債の償還へ充当を行っていく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CE5E8A-EF52-47D9-AEA8-177F0AD72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241F72-C533-4B77-AC68-7A57BE5773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7F8DA7E-F92C-4B76-9473-DBA33ED8E44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7EA4481-40C1-431C-83C5-97895D04B96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05EC485-3C35-49C9-916F-29F24B2DDAC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71CEC12-CAE7-4D2F-AF52-B6B171E7020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5FF643C-DB15-495A-AA36-EDD52FF2EF6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612C721-8B73-4A69-9C5F-6DAA31B3EB1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9D429E2-53EF-49DE-BBC1-5A3D9C0FE8D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C3F4484-D9C0-461A-A678-D7E7F4B8720A}"/>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77E6C36-23E0-43DC-B8C8-65CD28555693}"/>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5B6066-081C-4A47-94F9-0042CEFFED0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941FDF-574D-4B1D-A73F-322BE3CBF59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476AFB3-80E0-4F16-9E7B-9BBF2FFBF2A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9F63532-C5C3-43A7-83D5-A00564529D1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18DB95F-7CB1-4CBA-85FA-E15A97212E7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8CA7197-74FD-471D-A3BE-2ECB55EF597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C503202-5291-44C5-97E9-8773ABE723A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2390EB9-4D21-4C74-AF30-B0DE153DDAA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AEA5B93-7284-4896-AF23-DDAC0B7BAD4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CFA74A2-05F8-4F13-8E68-F8DB66C87CC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3EFCCA8-C733-4D8B-A5FF-0415428CA33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96E27B5-CE6E-4FB5-86A3-28A96373EF1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9DD6A7B-5CC0-4B17-BEFC-75E1C8B514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8ED4108-0B68-4BAD-A582-78D07D4E9E1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7D8B606-1922-4B30-8C25-5410D4E2A8B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FB4A310-3BEA-4A56-A68C-6CD086447FB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AA9C97C-63B8-4EBD-A053-4C391ECA2B7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812C838-F528-4290-A7F0-1B4EA5A7856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A725748-1E1E-471D-8500-32190DD50B4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536BDD9-37C8-4769-AA5A-8B67743B4D3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85F2113-E3C7-4334-BADE-8ECA1920BD6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9659E1D-9327-4B43-8AB1-ED21E411ED0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3E5D4EF-E257-4C6F-9FB3-24FCC2D7589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81F62A4-4FBE-43C8-874D-CB1B071908A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1C85B4E-DA4C-4AF0-9D7B-DADDD4539D9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132623D-4431-4EA2-B05A-FB4D6F29FCC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0EE5B90-A606-47BE-BCB9-A641D78D58C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1AD6186-05C9-408B-84E7-32455A2BDD7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5E84F46-B3D6-46F6-99B3-C7545BA3EC0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FF335F1-28C2-4873-9D12-4ACE12D8BBE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061E054-B7E8-4EEB-B623-2866A4335AA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FEADDF5-3244-427A-8216-367A0D66227F}"/>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E38B668-13F7-4263-B329-2F158ACCA9F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15081E3-B241-47BF-8DEF-F51B8BA3D09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0E7D675-B04E-4139-A304-448F7D9AD65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A997491-257E-4A70-8B64-371E0A47F02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40C0785-95E0-46E9-80EA-0D016127256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2203818-4E09-4ABD-B37A-0EF622EBB8F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96539E7-E251-45D2-8186-36B4AD4430F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2EAF237-6337-4E99-B970-E24E91FCE25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A39ED67-35C7-4CB4-B965-558AE2DFCE9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217E0FF-5C6F-4016-BA54-7269C47A7DF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D4B9C21-9493-40F0-B262-DDE151336CB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9C4649-7385-45EE-BEFA-18985A4C40C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F29EE55-327F-42D3-BAFA-198CA062FEA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B490C5D-96E3-4BAF-92A5-50B697FDBA9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読谷村公共施設等総合管理計画」の令和６年３月改訂版において、公共施設等の管理に関する基本的な考え方を示している。そして、本計画に基づき各施設ごとに策定される「読谷村公共施設個別施設計画」に基づき、現在は各施設の適正管理に村全体で努めている状況である。有形固定資産減価償却率は過去５年間類似団体平均値を下回る状況を維持しており、これまでの取組の効果が結果として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759BA70-8998-446D-9937-CB54832F1AE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F1691D1-F12E-445E-B97D-0DD9D84B6A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DD29719-63E2-46EC-8314-43F39D10225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B7523C4-97E5-4B5E-87C7-9844EF97F02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9E88299-D472-4DAB-97B2-632B374B2CE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46B2F21-DA57-45E7-8BE8-6266A88ACFE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BC28E2D-B781-4DA8-BF50-14F9ED7B03A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26539AA-1515-4748-8C2C-DBB0D764B1D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855CD90-A427-4000-A09C-015B02C1785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CF036BA-3FC6-4D69-8CE6-F3EC9217679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F3A7361-A4BB-4EEE-95FF-4DE29E1E0BE9}"/>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46C1DAC-2DBB-4F9D-BFAC-EDD73D03FAC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3A79555-AF5E-4464-B7FD-50EC4E59371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F1134BC-2635-4DBE-97E3-79C96B95AB9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ACE65CA-CAC2-495D-A06C-93B9B9868AB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53B3552-6DE3-44DC-8A13-03339DC5FD4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C97E86B8-25D4-48D9-AEEA-16EE03916938}"/>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8E193C7A-8ED6-4E84-A73B-7F7CF617D81E}"/>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1ACF4CEA-B1AC-4551-800E-BE336F6534BD}"/>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EA0AE74B-36EC-4F97-B542-0D898ED5C33A}"/>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859EEC72-591A-45C0-BF1C-1E93ED1F97EE}"/>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E1F96EE0-43A2-497B-81AC-7A86725EE46F}"/>
            </a:ext>
          </a:extLst>
        </xdr:cNvPr>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89A3B2F7-B64D-4F64-9AE8-9757C0441C32}"/>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60C3501F-98B0-47A3-BD43-EA58D632C0D4}"/>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7D2C4C24-4BAC-419A-A4F0-92FDAEECDA1A}"/>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38B237A9-D2A0-4D74-8510-C9FF90EBC98C}"/>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24FE7CAC-A8BF-4F64-9DF2-805019A34860}"/>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970C615-EAC0-4ACD-B028-92722621EBD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5774919-234A-4906-A77C-88D2A5AB3DF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EE55938-7202-41C5-AD7D-A5F8B18B767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4F5ADCA-A595-4D4D-A491-9B1C3E7829F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43931A1-CEA0-4315-AAF6-7CBD72B62AE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82127</xdr:rowOff>
    </xdr:from>
    <xdr:to>
      <xdr:col>23</xdr:col>
      <xdr:colOff>136525</xdr:colOff>
      <xdr:row>29</xdr:row>
      <xdr:rowOff>12277</xdr:rowOff>
    </xdr:to>
    <xdr:sp macro="" textlink="">
      <xdr:nvSpPr>
        <xdr:cNvPr id="91" name="楕円 90">
          <a:extLst>
            <a:ext uri="{FF2B5EF4-FFF2-40B4-BE49-F238E27FC236}">
              <a16:creationId xmlns:a16="http://schemas.microsoft.com/office/drawing/2014/main" id="{7DD3BE7E-2C5A-4507-83EF-0A237D633517}"/>
            </a:ext>
          </a:extLst>
        </xdr:cNvPr>
        <xdr:cNvSpPr/>
      </xdr:nvSpPr>
      <xdr:spPr>
        <a:xfrm>
          <a:off x="4711700" y="48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105004</xdr:rowOff>
    </xdr:from>
    <xdr:ext cx="405111" cy="259045"/>
    <xdr:sp macro="" textlink="">
      <xdr:nvSpPr>
        <xdr:cNvPr id="92" name="有形固定資産減価償却率該当値テキスト">
          <a:extLst>
            <a:ext uri="{FF2B5EF4-FFF2-40B4-BE49-F238E27FC236}">
              <a16:creationId xmlns:a16="http://schemas.microsoft.com/office/drawing/2014/main" id="{534A0C8E-ACCF-4D07-982F-B47F8BF4A1A6}"/>
            </a:ext>
          </a:extLst>
        </xdr:cNvPr>
        <xdr:cNvSpPr txBox="1"/>
      </xdr:nvSpPr>
      <xdr:spPr>
        <a:xfrm>
          <a:off x="4813300" y="473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103717</xdr:rowOff>
    </xdr:from>
    <xdr:to>
      <xdr:col>19</xdr:col>
      <xdr:colOff>187325</xdr:colOff>
      <xdr:row>29</xdr:row>
      <xdr:rowOff>33867</xdr:rowOff>
    </xdr:to>
    <xdr:sp macro="" textlink="">
      <xdr:nvSpPr>
        <xdr:cNvPr id="93" name="楕円 92">
          <a:extLst>
            <a:ext uri="{FF2B5EF4-FFF2-40B4-BE49-F238E27FC236}">
              <a16:creationId xmlns:a16="http://schemas.microsoft.com/office/drawing/2014/main" id="{6236052D-DBA5-4286-9E57-6D8977FB9A28}"/>
            </a:ext>
          </a:extLst>
        </xdr:cNvPr>
        <xdr:cNvSpPr/>
      </xdr:nvSpPr>
      <xdr:spPr>
        <a:xfrm>
          <a:off x="4000500" y="49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132927</xdr:rowOff>
    </xdr:from>
    <xdr:to>
      <xdr:col>23</xdr:col>
      <xdr:colOff>85725</xdr:colOff>
      <xdr:row>28</xdr:row>
      <xdr:rowOff>154517</xdr:rowOff>
    </xdr:to>
    <xdr:cxnSp macro="">
      <xdr:nvCxnSpPr>
        <xdr:cNvPr id="94" name="直線コネクタ 93">
          <a:extLst>
            <a:ext uri="{FF2B5EF4-FFF2-40B4-BE49-F238E27FC236}">
              <a16:creationId xmlns:a16="http://schemas.microsoft.com/office/drawing/2014/main" id="{0AE988C8-E1F2-4391-8AC0-DD2376F25DD8}"/>
            </a:ext>
          </a:extLst>
        </xdr:cNvPr>
        <xdr:cNvCxnSpPr/>
      </xdr:nvCxnSpPr>
      <xdr:spPr>
        <a:xfrm flipV="1">
          <a:off x="4051300" y="493352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95" name="楕円 94">
          <a:extLst>
            <a:ext uri="{FF2B5EF4-FFF2-40B4-BE49-F238E27FC236}">
              <a16:creationId xmlns:a16="http://schemas.microsoft.com/office/drawing/2014/main" id="{881BC6DC-267B-466B-8F13-7999B9329AF3}"/>
            </a:ext>
          </a:extLst>
        </xdr:cNvPr>
        <xdr:cNvSpPr/>
      </xdr:nvSpPr>
      <xdr:spPr>
        <a:xfrm>
          <a:off x="3238500" y="48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28</xdr:row>
      <xdr:rowOff>154517</xdr:rowOff>
    </xdr:to>
    <xdr:cxnSp macro="">
      <xdr:nvCxnSpPr>
        <xdr:cNvPr id="96" name="直線コネクタ 95">
          <a:extLst>
            <a:ext uri="{FF2B5EF4-FFF2-40B4-BE49-F238E27FC236}">
              <a16:creationId xmlns:a16="http://schemas.microsoft.com/office/drawing/2014/main" id="{55B11225-4889-41BC-A6F6-013F077369A8}"/>
            </a:ext>
          </a:extLst>
        </xdr:cNvPr>
        <xdr:cNvCxnSpPr/>
      </xdr:nvCxnSpPr>
      <xdr:spPr>
        <a:xfrm>
          <a:off x="3289300" y="49371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28152</xdr:rowOff>
    </xdr:from>
    <xdr:to>
      <xdr:col>11</xdr:col>
      <xdr:colOff>187325</xdr:colOff>
      <xdr:row>28</xdr:row>
      <xdr:rowOff>129752</xdr:rowOff>
    </xdr:to>
    <xdr:sp macro="" textlink="">
      <xdr:nvSpPr>
        <xdr:cNvPr id="97" name="楕円 96">
          <a:extLst>
            <a:ext uri="{FF2B5EF4-FFF2-40B4-BE49-F238E27FC236}">
              <a16:creationId xmlns:a16="http://schemas.microsoft.com/office/drawing/2014/main" id="{F61A33E5-A83E-49AE-A855-41D0D91206C4}"/>
            </a:ext>
          </a:extLst>
        </xdr:cNvPr>
        <xdr:cNvSpPr/>
      </xdr:nvSpPr>
      <xdr:spPr>
        <a:xfrm>
          <a:off x="2476500" y="48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78952</xdr:rowOff>
    </xdr:from>
    <xdr:to>
      <xdr:col>15</xdr:col>
      <xdr:colOff>136525</xdr:colOff>
      <xdr:row>28</xdr:row>
      <xdr:rowOff>136525</xdr:rowOff>
    </xdr:to>
    <xdr:cxnSp macro="">
      <xdr:nvCxnSpPr>
        <xdr:cNvPr id="98" name="直線コネクタ 97">
          <a:extLst>
            <a:ext uri="{FF2B5EF4-FFF2-40B4-BE49-F238E27FC236}">
              <a16:creationId xmlns:a16="http://schemas.microsoft.com/office/drawing/2014/main" id="{49F4C98E-4E1F-4297-9C90-4B7D7CC11643}"/>
            </a:ext>
          </a:extLst>
        </xdr:cNvPr>
        <xdr:cNvCxnSpPr/>
      </xdr:nvCxnSpPr>
      <xdr:spPr>
        <a:xfrm>
          <a:off x="2527300" y="487955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95250</xdr:rowOff>
    </xdr:from>
    <xdr:to>
      <xdr:col>7</xdr:col>
      <xdr:colOff>187325</xdr:colOff>
      <xdr:row>28</xdr:row>
      <xdr:rowOff>25400</xdr:rowOff>
    </xdr:to>
    <xdr:sp macro="" textlink="">
      <xdr:nvSpPr>
        <xdr:cNvPr id="99" name="楕円 98">
          <a:extLst>
            <a:ext uri="{FF2B5EF4-FFF2-40B4-BE49-F238E27FC236}">
              <a16:creationId xmlns:a16="http://schemas.microsoft.com/office/drawing/2014/main" id="{B43D23EE-BB3E-403C-9929-9C9BBFEC252C}"/>
            </a:ext>
          </a:extLst>
        </xdr:cNvPr>
        <xdr:cNvSpPr/>
      </xdr:nvSpPr>
      <xdr:spPr>
        <a:xfrm>
          <a:off x="1714500" y="47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146050</xdr:rowOff>
    </xdr:from>
    <xdr:to>
      <xdr:col>11</xdr:col>
      <xdr:colOff>136525</xdr:colOff>
      <xdr:row>28</xdr:row>
      <xdr:rowOff>78952</xdr:rowOff>
    </xdr:to>
    <xdr:cxnSp macro="">
      <xdr:nvCxnSpPr>
        <xdr:cNvPr id="100" name="直線コネクタ 99">
          <a:extLst>
            <a:ext uri="{FF2B5EF4-FFF2-40B4-BE49-F238E27FC236}">
              <a16:creationId xmlns:a16="http://schemas.microsoft.com/office/drawing/2014/main" id="{ABD20A8A-4322-4701-B117-A3C4453F78CE}"/>
            </a:ext>
          </a:extLst>
        </xdr:cNvPr>
        <xdr:cNvCxnSpPr/>
      </xdr:nvCxnSpPr>
      <xdr:spPr>
        <a:xfrm>
          <a:off x="1765300" y="4775200"/>
          <a:ext cx="7620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A02A143D-3F34-4137-9781-C2BA24D00E2B}"/>
            </a:ext>
          </a:extLst>
        </xdr:cNvPr>
        <xdr:cNvSpPr txBox="1"/>
      </xdr:nvSpPr>
      <xdr:spPr>
        <a:xfrm>
          <a:off x="38360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a:extLst>
            <a:ext uri="{FF2B5EF4-FFF2-40B4-BE49-F238E27FC236}">
              <a16:creationId xmlns:a16="http://schemas.microsoft.com/office/drawing/2014/main" id="{6117EEF8-16A1-4F10-9BF3-3610238CC817}"/>
            </a:ext>
          </a:extLst>
        </xdr:cNvPr>
        <xdr:cNvSpPr txBox="1"/>
      </xdr:nvSpPr>
      <xdr:spPr>
        <a:xfrm>
          <a:off x="3086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6A251BF1-0072-4487-BED0-413231471BE6}"/>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39176A82-C685-4968-AACE-41D546C450DA}"/>
            </a:ext>
          </a:extLst>
        </xdr:cNvPr>
        <xdr:cNvSpPr txBox="1"/>
      </xdr:nvSpPr>
      <xdr:spPr>
        <a:xfrm>
          <a:off x="1562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50394</xdr:rowOff>
    </xdr:from>
    <xdr:ext cx="405111" cy="259045"/>
    <xdr:sp macro="" textlink="">
      <xdr:nvSpPr>
        <xdr:cNvPr id="105" name="n_1mainValue有形固定資産減価償却率">
          <a:extLst>
            <a:ext uri="{FF2B5EF4-FFF2-40B4-BE49-F238E27FC236}">
              <a16:creationId xmlns:a16="http://schemas.microsoft.com/office/drawing/2014/main" id="{912E14C2-6B45-4395-8A9D-C9439DE4FBA6}"/>
            </a:ext>
          </a:extLst>
        </xdr:cNvPr>
        <xdr:cNvSpPr txBox="1"/>
      </xdr:nvSpPr>
      <xdr:spPr>
        <a:xfrm>
          <a:off x="3836044" y="467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106" name="n_2mainValue有形固定資産減価償却率">
          <a:extLst>
            <a:ext uri="{FF2B5EF4-FFF2-40B4-BE49-F238E27FC236}">
              <a16:creationId xmlns:a16="http://schemas.microsoft.com/office/drawing/2014/main" id="{AF39129F-0080-4BCF-AAD5-6FF6DFC0070A}"/>
            </a:ext>
          </a:extLst>
        </xdr:cNvPr>
        <xdr:cNvSpPr txBox="1"/>
      </xdr:nvSpPr>
      <xdr:spPr>
        <a:xfrm>
          <a:off x="3086744" y="466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146279</xdr:rowOff>
    </xdr:from>
    <xdr:ext cx="405111" cy="259045"/>
    <xdr:sp macro="" textlink="">
      <xdr:nvSpPr>
        <xdr:cNvPr id="107" name="n_3mainValue有形固定資産減価償却率">
          <a:extLst>
            <a:ext uri="{FF2B5EF4-FFF2-40B4-BE49-F238E27FC236}">
              <a16:creationId xmlns:a16="http://schemas.microsoft.com/office/drawing/2014/main" id="{F845C7E9-6E2B-4DBF-88D9-538A30B398B9}"/>
            </a:ext>
          </a:extLst>
        </xdr:cNvPr>
        <xdr:cNvSpPr txBox="1"/>
      </xdr:nvSpPr>
      <xdr:spPr>
        <a:xfrm>
          <a:off x="2324744" y="460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41927</xdr:rowOff>
    </xdr:from>
    <xdr:ext cx="405111" cy="259045"/>
    <xdr:sp macro="" textlink="">
      <xdr:nvSpPr>
        <xdr:cNvPr id="108" name="n_4mainValue有形固定資産減価償却率">
          <a:extLst>
            <a:ext uri="{FF2B5EF4-FFF2-40B4-BE49-F238E27FC236}">
              <a16:creationId xmlns:a16="http://schemas.microsoft.com/office/drawing/2014/main" id="{5F7D2262-F6E2-4685-9B1E-38F65010C11A}"/>
            </a:ext>
          </a:extLst>
        </xdr:cNvPr>
        <xdr:cNvSpPr txBox="1"/>
      </xdr:nvSpPr>
      <xdr:spPr>
        <a:xfrm>
          <a:off x="1562744" y="44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53EE2FD-BEA2-4228-9515-00F674282DE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41529DD-130C-415F-BB36-E4C96CD903B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C2EF026A-403F-47C7-9D49-D37FFD9EF48E}"/>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B89FC25-88D1-443B-8C35-4EB7338F83A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A31449C-B8EA-49D7-A36C-C85DAE196E7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D6F02DD-D70C-4541-B3F2-10A4E6AC217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6E56C83-BCC5-4FD0-9BC7-A06A7A26E54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FB9C17A-E0EA-4905-9DD9-A263A5C42FA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019AD10-C9DB-47E6-92C6-F0C8611804D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78E9340-DA6F-4020-98A0-F3A13F74497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1EECC8A-5C8D-4003-A5F6-D8F099717D2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2C0585D-7363-4075-B4EF-5E9C8B3EAEC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43086CB-AD03-40A4-A899-23BD5411662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から引き続き類似団体平均値を下回っており、今後も計画的な財政運営を行っていくことが求められる。令和６年度以降において、図書館の更新等に要する支出が発生していくため、債務償還比率に影響を与えることが予想される。そのため、より一層地方債の適正な活用及び基金への計画的な積立を実施し、適正な財政運営に努めていくことが求め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66E3F1F-6362-4323-9E05-4BC8C997E57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C92BE19-790D-452F-BFE3-427F4600F72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D6234D2-675F-41B0-9976-C02FACDE0CB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9FF06C2-4AE2-4D9A-B324-8BA38495802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D08AAC8-BB95-423D-8E7A-82EE7CF1D3A7}"/>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182A329-00BA-4A6B-9BBA-3233E2F6D97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6D2C210-CA1B-4A71-BA0F-B7322C98056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A82E160-5322-4A20-ACD7-A1377F3328E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60FBCA9-72FB-473B-AE9F-92AD07E6D3E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B665986-D5A6-45DB-B480-47D20484D00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0802258-F7B7-4F6F-BECE-C1EAA6AA181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E7C02D9-0131-4F69-943F-2A982E3A48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058EDEC-1A60-4EF5-BAA2-C8916ECF1C9E}"/>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794D99B-C761-4F4F-BBE1-F26C97F6B75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61BFAC4-CF21-44D8-8F86-FCF0BDE5495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C0E71319-F2AF-4C03-84AB-A2D4C01FF683}"/>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A12E7BF9-00CB-4843-94B8-660C63DC2C31}"/>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87BBDC45-4690-49CB-98CC-323EFA88EE8E}"/>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7274C4B9-276E-48C8-BF98-F0B56589DAD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43A04BC-BDD0-4BC6-8968-F9409486FF2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315CAC03-8CDD-4AE1-8E0E-4B8CC02FC2F3}"/>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BD725583-1152-4F1E-9C83-B1AE1868556F}"/>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3387078B-276E-462D-90C2-CFF5ABD6C43F}"/>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886F449B-5A31-4C6D-92B1-06143227DCFA}"/>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74FCA0E6-4136-4C5B-9C3A-EE5BF6218ED6}"/>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C91BB72-9D87-438D-8B12-36F80A723091}"/>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75F5336-9934-4F6E-8B9B-81F015907B8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CF67F1B-BCDD-4558-A636-FC94B0742BD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0B5D835-236C-4FFD-8D32-B7B2DBCC8B4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10753C0-1613-47D2-9649-8496A7A659D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45C5D64-33CE-4ACE-A9F2-A3126CAD280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46242</xdr:rowOff>
    </xdr:from>
    <xdr:to>
      <xdr:col>76</xdr:col>
      <xdr:colOff>73025</xdr:colOff>
      <xdr:row>26</xdr:row>
      <xdr:rowOff>147842</xdr:rowOff>
    </xdr:to>
    <xdr:sp macro="" textlink="">
      <xdr:nvSpPr>
        <xdr:cNvPr id="153" name="楕円 152">
          <a:extLst>
            <a:ext uri="{FF2B5EF4-FFF2-40B4-BE49-F238E27FC236}">
              <a16:creationId xmlns:a16="http://schemas.microsoft.com/office/drawing/2014/main" id="{59DFB365-357B-422D-8AF9-434335905742}"/>
            </a:ext>
          </a:extLst>
        </xdr:cNvPr>
        <xdr:cNvSpPr/>
      </xdr:nvSpPr>
      <xdr:spPr>
        <a:xfrm>
          <a:off x="14744700" y="45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4" name="債務償還比率該当値テキスト">
          <a:extLst>
            <a:ext uri="{FF2B5EF4-FFF2-40B4-BE49-F238E27FC236}">
              <a16:creationId xmlns:a16="http://schemas.microsoft.com/office/drawing/2014/main" id="{DC9E89A4-5A1C-4839-AE99-4FA7CEED49D3}"/>
            </a:ext>
          </a:extLst>
        </xdr:cNvPr>
        <xdr:cNvSpPr txBox="1"/>
      </xdr:nvSpPr>
      <xdr:spPr>
        <a:xfrm>
          <a:off x="14846300" y="444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74429</xdr:rowOff>
    </xdr:from>
    <xdr:to>
      <xdr:col>72</xdr:col>
      <xdr:colOff>123825</xdr:colOff>
      <xdr:row>27</xdr:row>
      <xdr:rowOff>4579</xdr:rowOff>
    </xdr:to>
    <xdr:sp macro="" textlink="">
      <xdr:nvSpPr>
        <xdr:cNvPr id="155" name="楕円 154">
          <a:extLst>
            <a:ext uri="{FF2B5EF4-FFF2-40B4-BE49-F238E27FC236}">
              <a16:creationId xmlns:a16="http://schemas.microsoft.com/office/drawing/2014/main" id="{69C47804-7939-4D84-B631-F71472831625}"/>
            </a:ext>
          </a:extLst>
        </xdr:cNvPr>
        <xdr:cNvSpPr/>
      </xdr:nvSpPr>
      <xdr:spPr>
        <a:xfrm>
          <a:off x="14033500" y="45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97042</xdr:rowOff>
    </xdr:from>
    <xdr:to>
      <xdr:col>76</xdr:col>
      <xdr:colOff>22225</xdr:colOff>
      <xdr:row>26</xdr:row>
      <xdr:rowOff>125229</xdr:rowOff>
    </xdr:to>
    <xdr:cxnSp macro="">
      <xdr:nvCxnSpPr>
        <xdr:cNvPr id="156" name="直線コネクタ 155">
          <a:extLst>
            <a:ext uri="{FF2B5EF4-FFF2-40B4-BE49-F238E27FC236}">
              <a16:creationId xmlns:a16="http://schemas.microsoft.com/office/drawing/2014/main" id="{CF63754C-FAE2-4FDB-B39B-31A43206D2B0}"/>
            </a:ext>
          </a:extLst>
        </xdr:cNvPr>
        <xdr:cNvCxnSpPr/>
      </xdr:nvCxnSpPr>
      <xdr:spPr>
        <a:xfrm flipV="1">
          <a:off x="14084300" y="4554742"/>
          <a:ext cx="7112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80666</xdr:rowOff>
    </xdr:from>
    <xdr:to>
      <xdr:col>68</xdr:col>
      <xdr:colOff>123825</xdr:colOff>
      <xdr:row>27</xdr:row>
      <xdr:rowOff>10816</xdr:rowOff>
    </xdr:to>
    <xdr:sp macro="" textlink="">
      <xdr:nvSpPr>
        <xdr:cNvPr id="157" name="楕円 156">
          <a:extLst>
            <a:ext uri="{FF2B5EF4-FFF2-40B4-BE49-F238E27FC236}">
              <a16:creationId xmlns:a16="http://schemas.microsoft.com/office/drawing/2014/main" id="{73CA6EF0-F6D5-4026-A262-E5B34CF0889C}"/>
            </a:ext>
          </a:extLst>
        </xdr:cNvPr>
        <xdr:cNvSpPr/>
      </xdr:nvSpPr>
      <xdr:spPr>
        <a:xfrm>
          <a:off x="13271500" y="45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125229</xdr:rowOff>
    </xdr:from>
    <xdr:to>
      <xdr:col>72</xdr:col>
      <xdr:colOff>73025</xdr:colOff>
      <xdr:row>26</xdr:row>
      <xdr:rowOff>131466</xdr:rowOff>
    </xdr:to>
    <xdr:cxnSp macro="">
      <xdr:nvCxnSpPr>
        <xdr:cNvPr id="158" name="直線コネクタ 157">
          <a:extLst>
            <a:ext uri="{FF2B5EF4-FFF2-40B4-BE49-F238E27FC236}">
              <a16:creationId xmlns:a16="http://schemas.microsoft.com/office/drawing/2014/main" id="{B859DCAB-A928-4119-861C-3E50AC51676F}"/>
            </a:ext>
          </a:extLst>
        </xdr:cNvPr>
        <xdr:cNvCxnSpPr/>
      </xdr:nvCxnSpPr>
      <xdr:spPr>
        <a:xfrm flipV="1">
          <a:off x="13322300" y="4582929"/>
          <a:ext cx="762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158150</xdr:rowOff>
    </xdr:from>
    <xdr:to>
      <xdr:col>64</xdr:col>
      <xdr:colOff>123825</xdr:colOff>
      <xdr:row>27</xdr:row>
      <xdr:rowOff>88300</xdr:rowOff>
    </xdr:to>
    <xdr:sp macro="" textlink="">
      <xdr:nvSpPr>
        <xdr:cNvPr id="159" name="楕円 158">
          <a:extLst>
            <a:ext uri="{FF2B5EF4-FFF2-40B4-BE49-F238E27FC236}">
              <a16:creationId xmlns:a16="http://schemas.microsoft.com/office/drawing/2014/main" id="{4584EAB3-3622-4B52-AD25-00E309C9C719}"/>
            </a:ext>
          </a:extLst>
        </xdr:cNvPr>
        <xdr:cNvSpPr/>
      </xdr:nvSpPr>
      <xdr:spPr>
        <a:xfrm>
          <a:off x="12509500" y="46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131466</xdr:rowOff>
    </xdr:from>
    <xdr:to>
      <xdr:col>68</xdr:col>
      <xdr:colOff>73025</xdr:colOff>
      <xdr:row>27</xdr:row>
      <xdr:rowOff>37500</xdr:rowOff>
    </xdr:to>
    <xdr:cxnSp macro="">
      <xdr:nvCxnSpPr>
        <xdr:cNvPr id="160" name="直線コネクタ 159">
          <a:extLst>
            <a:ext uri="{FF2B5EF4-FFF2-40B4-BE49-F238E27FC236}">
              <a16:creationId xmlns:a16="http://schemas.microsoft.com/office/drawing/2014/main" id="{BF4B6F9C-2C6F-492C-98C7-47DF868BE0A7}"/>
            </a:ext>
          </a:extLst>
        </xdr:cNvPr>
        <xdr:cNvCxnSpPr/>
      </xdr:nvCxnSpPr>
      <xdr:spPr>
        <a:xfrm flipV="1">
          <a:off x="12560300" y="4589166"/>
          <a:ext cx="7620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64544</xdr:rowOff>
    </xdr:from>
    <xdr:to>
      <xdr:col>60</xdr:col>
      <xdr:colOff>123825</xdr:colOff>
      <xdr:row>27</xdr:row>
      <xdr:rowOff>166144</xdr:rowOff>
    </xdr:to>
    <xdr:sp macro="" textlink="">
      <xdr:nvSpPr>
        <xdr:cNvPr id="161" name="楕円 160">
          <a:extLst>
            <a:ext uri="{FF2B5EF4-FFF2-40B4-BE49-F238E27FC236}">
              <a16:creationId xmlns:a16="http://schemas.microsoft.com/office/drawing/2014/main" id="{BB511EA4-C004-4019-BE30-848BD96D4DCB}"/>
            </a:ext>
          </a:extLst>
        </xdr:cNvPr>
        <xdr:cNvSpPr/>
      </xdr:nvSpPr>
      <xdr:spPr>
        <a:xfrm>
          <a:off x="11747500" y="46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37500</xdr:rowOff>
    </xdr:from>
    <xdr:to>
      <xdr:col>64</xdr:col>
      <xdr:colOff>73025</xdr:colOff>
      <xdr:row>27</xdr:row>
      <xdr:rowOff>115344</xdr:rowOff>
    </xdr:to>
    <xdr:cxnSp macro="">
      <xdr:nvCxnSpPr>
        <xdr:cNvPr id="162" name="直線コネクタ 161">
          <a:extLst>
            <a:ext uri="{FF2B5EF4-FFF2-40B4-BE49-F238E27FC236}">
              <a16:creationId xmlns:a16="http://schemas.microsoft.com/office/drawing/2014/main" id="{AE6EA24D-9635-42F3-B2C9-67E986A98815}"/>
            </a:ext>
          </a:extLst>
        </xdr:cNvPr>
        <xdr:cNvCxnSpPr/>
      </xdr:nvCxnSpPr>
      <xdr:spPr>
        <a:xfrm flipV="1">
          <a:off x="11798300" y="4666650"/>
          <a:ext cx="7620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A5D127A1-1FC7-405D-8F8D-15FEACE4165B}"/>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7932E4C4-B8C2-4A42-BA84-95F0B24D806E}"/>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A6B4B6D6-B270-4EF3-AF6D-7547DBC6E418}"/>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79AF7BB6-BD35-4A62-9D36-60D8D5BE6DB8}"/>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21106</xdr:rowOff>
    </xdr:from>
    <xdr:ext cx="405111" cy="259045"/>
    <xdr:sp macro="" textlink="">
      <xdr:nvSpPr>
        <xdr:cNvPr id="167" name="n_1mainValue債務償還比率">
          <a:extLst>
            <a:ext uri="{FF2B5EF4-FFF2-40B4-BE49-F238E27FC236}">
              <a16:creationId xmlns:a16="http://schemas.microsoft.com/office/drawing/2014/main" id="{5B45657E-99E9-47D7-8FA7-E548E3EBCBC8}"/>
            </a:ext>
          </a:extLst>
        </xdr:cNvPr>
        <xdr:cNvSpPr txBox="1"/>
      </xdr:nvSpPr>
      <xdr:spPr>
        <a:xfrm>
          <a:off x="13869044" y="430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27343</xdr:rowOff>
    </xdr:from>
    <xdr:ext cx="405111" cy="259045"/>
    <xdr:sp macro="" textlink="">
      <xdr:nvSpPr>
        <xdr:cNvPr id="168" name="n_2mainValue債務償還比率">
          <a:extLst>
            <a:ext uri="{FF2B5EF4-FFF2-40B4-BE49-F238E27FC236}">
              <a16:creationId xmlns:a16="http://schemas.microsoft.com/office/drawing/2014/main" id="{744BE394-2D6D-41C1-AD9E-96BD98ABC24B}"/>
            </a:ext>
          </a:extLst>
        </xdr:cNvPr>
        <xdr:cNvSpPr txBox="1"/>
      </xdr:nvSpPr>
      <xdr:spPr>
        <a:xfrm>
          <a:off x="13119744" y="43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104827</xdr:rowOff>
    </xdr:from>
    <xdr:ext cx="469744" cy="259045"/>
    <xdr:sp macro="" textlink="">
      <xdr:nvSpPr>
        <xdr:cNvPr id="169" name="n_3mainValue債務償還比率">
          <a:extLst>
            <a:ext uri="{FF2B5EF4-FFF2-40B4-BE49-F238E27FC236}">
              <a16:creationId xmlns:a16="http://schemas.microsoft.com/office/drawing/2014/main" id="{67E5C650-D0F6-4CFC-A2CC-ACA3D4AC50CE}"/>
            </a:ext>
          </a:extLst>
        </xdr:cNvPr>
        <xdr:cNvSpPr txBox="1"/>
      </xdr:nvSpPr>
      <xdr:spPr>
        <a:xfrm>
          <a:off x="12325427" y="439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11221</xdr:rowOff>
    </xdr:from>
    <xdr:ext cx="469744" cy="259045"/>
    <xdr:sp macro="" textlink="">
      <xdr:nvSpPr>
        <xdr:cNvPr id="170" name="n_4mainValue債務償還比率">
          <a:extLst>
            <a:ext uri="{FF2B5EF4-FFF2-40B4-BE49-F238E27FC236}">
              <a16:creationId xmlns:a16="http://schemas.microsoft.com/office/drawing/2014/main" id="{5EBFFB8F-E9BC-4B3E-A31C-FC1037E30BFA}"/>
            </a:ext>
          </a:extLst>
        </xdr:cNvPr>
        <xdr:cNvSpPr txBox="1"/>
      </xdr:nvSpPr>
      <xdr:spPr>
        <a:xfrm>
          <a:off x="11563427" y="446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502CF8E-8DE4-4E32-8D80-A7A5B3FB868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D57051E-70F9-486E-974E-F5B842F2284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D82F813-47D8-439E-A361-4D6DFDEEC2E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5A24D98-69A3-462C-A6FD-47C61CE3620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CE7F893-03DC-47C3-B36A-A7FEADBD568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604A839-A4CD-42ED-80B5-DDFAAE565EC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60714A-560F-406E-8D53-A06030DFE7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D95CE7-04A0-4B9F-B4B1-B2A9B90E27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310D1D-1511-45CF-8CC4-1A870ED379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139E02-A490-467F-8AD2-E6FFCB9A29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2848C6-2FEB-488C-BFE5-2725B503ED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6845A3-1755-42A4-8B2A-F690F1AAD4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FD3DDA-20D9-4085-A5DD-B7A4007B10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5E98C2-F64C-473B-85A1-1606DF2A7F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CA1F60-093F-4F6F-8A1C-96FD69648D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FD9153-5140-4239-9A1D-A8C8744019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E2392F-7C8A-4844-A3EB-66DA680C8A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B4FAAE-84AE-4A01-B9A3-CB125D7305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38F0B7-EF56-459D-973C-81CFB90792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0ADC43-14A2-4A15-AE00-271815E84C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E13009-E135-48FB-8C07-9CE1C7DAB3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ED31F7-9997-47EE-AD27-A2B51F9A16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6D6621-275B-4BD7-A12F-3F2BA16885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4F0055-BD81-4E04-A201-4A84ED6048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E8F337-380D-4759-BB47-D3403D5860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4F5A8C-A030-44F6-B9B8-24745BF90E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9DB4CD-B15F-47F2-8F3D-0FB96C11FC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8C5C8A-73C8-476C-860D-9D8665A3D5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99BE12-272A-449E-BFCA-F497D57E71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C76E89-FC91-441D-AC73-8F81697CDC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C89AD3-BF8E-4ABE-9C56-9CB6F2D9EE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0A80F7-8C76-420D-88FC-45543020092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FB064C-3B1A-4E2C-950B-4AF98DD278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12B8B7-FB6B-42DF-9041-D0A2925A03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308072-C4C1-4F76-9FBD-EE5F781698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D5C2DA-C632-43E0-B22E-155FCD7F75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59DAC7-0B50-41FB-87F7-E8BD4B91CE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1C400C-B82C-47EA-803B-ED01570E0D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851145-6769-4926-B3D2-03735FE637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28EA45-C7C3-4183-8D68-E28DE6DDFF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43F015-6266-4F72-A8C5-7B55586FD6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FF2FB7-1CB3-4A55-9CD1-92DB2E6815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C3B3A3-8C5B-4CEC-B99C-BE670989D5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D22694-84FC-41A0-A505-16E24FAB14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190EFD-62A8-4BB8-8FE2-EE223751E2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C9B8C5-5E0A-4E8C-849A-54B485B299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30062B-3018-4E13-9122-1517408566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8CACAB-21D8-4EA8-B211-2AEC763086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E46B9B1-7A03-4F7B-8AB3-BC04ED0CBC9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43EBBD5-55B3-43CA-8082-750CB153ED0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F80E47F-313C-41A0-8F14-ED998ACA0F4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6B7656-64E2-4AE3-BA76-704C6A0E72C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9F051B3-8445-412D-9C6A-B89DB8F3EE9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1000FA0-7162-40DD-9E56-2F02777DDB0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9E5745D-3C9E-48FC-ABFD-08FDF9E15CB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D85A020-50BD-4F10-ABA7-0838E4C191D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26CFB95-D997-47A4-8A88-D430E6D111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EF269AA-55C0-4E23-8391-5B2B0C00D7F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9000BE6-C791-4605-BAAB-770D158910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A440CF3B-CA03-41EA-B5F1-031B669A358B}"/>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DB386657-71EC-4D26-827F-C01EEDDCF3A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98577760-C78E-42D8-9472-49DC28140337}"/>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CF5ECE1-D1CD-4D97-B91A-9CC2932E47E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AE847B06-4A84-4517-BCC7-2A602C7A55D6}"/>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8EBED971-7D39-410D-A328-DE92D09B82E2}"/>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3C3D0B4E-A5E9-4C77-8E90-A90BA1214BA9}"/>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D988D617-2061-49BC-B27B-E1D4272AEC15}"/>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C51C6C5-67E6-4DB9-BF3B-DDEBD8C3DDBA}"/>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80F7969A-3182-4E75-92CA-78C7F749CD3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3AB53433-F555-433F-8269-2EC5FDF4B304}"/>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5D13003-81AE-46EE-9CC6-06FD2D0B06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F4BE6C-85DE-498B-8819-13760413DE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C7A334-BB38-4D63-9B4C-DF08B0CCEA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FFF095-7D1F-4167-8B6F-295C5AD031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2DC11-3337-404F-B0C3-C494E0A835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68834</xdr:rowOff>
    </xdr:from>
    <xdr:to>
      <xdr:col>24</xdr:col>
      <xdr:colOff>114300</xdr:colOff>
      <xdr:row>35</xdr:row>
      <xdr:rowOff>170434</xdr:rowOff>
    </xdr:to>
    <xdr:sp macro="" textlink="">
      <xdr:nvSpPr>
        <xdr:cNvPr id="71" name="楕円 70">
          <a:extLst>
            <a:ext uri="{FF2B5EF4-FFF2-40B4-BE49-F238E27FC236}">
              <a16:creationId xmlns:a16="http://schemas.microsoft.com/office/drawing/2014/main" id="{BE88D943-2EF0-4B41-955C-BDAE6A7CEAD7}"/>
            </a:ext>
          </a:extLst>
        </xdr:cNvPr>
        <xdr:cNvSpPr/>
      </xdr:nvSpPr>
      <xdr:spPr>
        <a:xfrm>
          <a:off x="45847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91711</xdr:rowOff>
    </xdr:from>
    <xdr:ext cx="405111" cy="259045"/>
    <xdr:sp macro="" textlink="">
      <xdr:nvSpPr>
        <xdr:cNvPr id="72" name="【道路】&#10;有形固定資産減価償却率該当値テキスト">
          <a:extLst>
            <a:ext uri="{FF2B5EF4-FFF2-40B4-BE49-F238E27FC236}">
              <a16:creationId xmlns:a16="http://schemas.microsoft.com/office/drawing/2014/main" id="{60958D17-9B28-40DF-A547-5A3F2518868E}"/>
            </a:ext>
          </a:extLst>
        </xdr:cNvPr>
        <xdr:cNvSpPr txBox="1"/>
      </xdr:nvSpPr>
      <xdr:spPr>
        <a:xfrm>
          <a:off x="4673600"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20828</xdr:rowOff>
    </xdr:from>
    <xdr:to>
      <xdr:col>20</xdr:col>
      <xdr:colOff>38100</xdr:colOff>
      <xdr:row>35</xdr:row>
      <xdr:rowOff>122428</xdr:rowOff>
    </xdr:to>
    <xdr:sp macro="" textlink="">
      <xdr:nvSpPr>
        <xdr:cNvPr id="73" name="楕円 72">
          <a:extLst>
            <a:ext uri="{FF2B5EF4-FFF2-40B4-BE49-F238E27FC236}">
              <a16:creationId xmlns:a16="http://schemas.microsoft.com/office/drawing/2014/main" id="{076D231A-415F-4F77-BE67-E63FC2BE2CD4}"/>
            </a:ext>
          </a:extLst>
        </xdr:cNvPr>
        <xdr:cNvSpPr/>
      </xdr:nvSpPr>
      <xdr:spPr>
        <a:xfrm>
          <a:off x="37465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71628</xdr:rowOff>
    </xdr:from>
    <xdr:to>
      <xdr:col>24</xdr:col>
      <xdr:colOff>63500</xdr:colOff>
      <xdr:row>35</xdr:row>
      <xdr:rowOff>119634</xdr:rowOff>
    </xdr:to>
    <xdr:cxnSp macro="">
      <xdr:nvCxnSpPr>
        <xdr:cNvPr id="74" name="直線コネクタ 73">
          <a:extLst>
            <a:ext uri="{FF2B5EF4-FFF2-40B4-BE49-F238E27FC236}">
              <a16:creationId xmlns:a16="http://schemas.microsoft.com/office/drawing/2014/main" id="{5314EEFF-C5C9-4CC3-9828-222FFE50D5AA}"/>
            </a:ext>
          </a:extLst>
        </xdr:cNvPr>
        <xdr:cNvCxnSpPr/>
      </xdr:nvCxnSpPr>
      <xdr:spPr>
        <a:xfrm>
          <a:off x="3797300" y="60723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157988</xdr:rowOff>
    </xdr:from>
    <xdr:to>
      <xdr:col>15</xdr:col>
      <xdr:colOff>101600</xdr:colOff>
      <xdr:row>35</xdr:row>
      <xdr:rowOff>88138</xdr:rowOff>
    </xdr:to>
    <xdr:sp macro="" textlink="">
      <xdr:nvSpPr>
        <xdr:cNvPr id="75" name="楕円 74">
          <a:extLst>
            <a:ext uri="{FF2B5EF4-FFF2-40B4-BE49-F238E27FC236}">
              <a16:creationId xmlns:a16="http://schemas.microsoft.com/office/drawing/2014/main" id="{7190E640-0A20-4A02-ACB3-E08062434E56}"/>
            </a:ext>
          </a:extLst>
        </xdr:cNvPr>
        <xdr:cNvSpPr/>
      </xdr:nvSpPr>
      <xdr:spPr>
        <a:xfrm>
          <a:off x="2857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37338</xdr:rowOff>
    </xdr:from>
    <xdr:to>
      <xdr:col>19</xdr:col>
      <xdr:colOff>177800</xdr:colOff>
      <xdr:row>35</xdr:row>
      <xdr:rowOff>71628</xdr:rowOff>
    </xdr:to>
    <xdr:cxnSp macro="">
      <xdr:nvCxnSpPr>
        <xdr:cNvPr id="76" name="直線コネクタ 75">
          <a:extLst>
            <a:ext uri="{FF2B5EF4-FFF2-40B4-BE49-F238E27FC236}">
              <a16:creationId xmlns:a16="http://schemas.microsoft.com/office/drawing/2014/main" id="{A5C72223-B931-4BAA-8A89-8F756A0F3A22}"/>
            </a:ext>
          </a:extLst>
        </xdr:cNvPr>
        <xdr:cNvCxnSpPr/>
      </xdr:nvCxnSpPr>
      <xdr:spPr>
        <a:xfrm>
          <a:off x="2908300" y="6038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116840</xdr:rowOff>
    </xdr:from>
    <xdr:to>
      <xdr:col>10</xdr:col>
      <xdr:colOff>165100</xdr:colOff>
      <xdr:row>35</xdr:row>
      <xdr:rowOff>46990</xdr:rowOff>
    </xdr:to>
    <xdr:sp macro="" textlink="">
      <xdr:nvSpPr>
        <xdr:cNvPr id="77" name="楕円 76">
          <a:extLst>
            <a:ext uri="{FF2B5EF4-FFF2-40B4-BE49-F238E27FC236}">
              <a16:creationId xmlns:a16="http://schemas.microsoft.com/office/drawing/2014/main" id="{94DA387C-D6F4-477E-A4A3-168B0A455C40}"/>
            </a:ext>
          </a:extLst>
        </xdr:cNvPr>
        <xdr:cNvSpPr/>
      </xdr:nvSpPr>
      <xdr:spPr>
        <a:xfrm>
          <a:off x="196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167640</xdr:rowOff>
    </xdr:from>
    <xdr:to>
      <xdr:col>15</xdr:col>
      <xdr:colOff>50800</xdr:colOff>
      <xdr:row>35</xdr:row>
      <xdr:rowOff>37338</xdr:rowOff>
    </xdr:to>
    <xdr:cxnSp macro="">
      <xdr:nvCxnSpPr>
        <xdr:cNvPr id="78" name="直線コネクタ 77">
          <a:extLst>
            <a:ext uri="{FF2B5EF4-FFF2-40B4-BE49-F238E27FC236}">
              <a16:creationId xmlns:a16="http://schemas.microsoft.com/office/drawing/2014/main" id="{7C055A87-9F74-4A51-B4FC-125E847833EB}"/>
            </a:ext>
          </a:extLst>
        </xdr:cNvPr>
        <xdr:cNvCxnSpPr/>
      </xdr:nvCxnSpPr>
      <xdr:spPr>
        <a:xfrm>
          <a:off x="2019300" y="5996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71120</xdr:rowOff>
    </xdr:from>
    <xdr:to>
      <xdr:col>6</xdr:col>
      <xdr:colOff>38100</xdr:colOff>
      <xdr:row>35</xdr:row>
      <xdr:rowOff>1270</xdr:rowOff>
    </xdr:to>
    <xdr:sp macro="" textlink="">
      <xdr:nvSpPr>
        <xdr:cNvPr id="79" name="楕円 78">
          <a:extLst>
            <a:ext uri="{FF2B5EF4-FFF2-40B4-BE49-F238E27FC236}">
              <a16:creationId xmlns:a16="http://schemas.microsoft.com/office/drawing/2014/main" id="{86AD5AF7-AD37-4090-9941-BCAE930165C7}"/>
            </a:ext>
          </a:extLst>
        </xdr:cNvPr>
        <xdr:cNvSpPr/>
      </xdr:nvSpPr>
      <xdr:spPr>
        <a:xfrm>
          <a:off x="1079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121920</xdr:rowOff>
    </xdr:from>
    <xdr:to>
      <xdr:col>10</xdr:col>
      <xdr:colOff>114300</xdr:colOff>
      <xdr:row>34</xdr:row>
      <xdr:rowOff>167640</xdr:rowOff>
    </xdr:to>
    <xdr:cxnSp macro="">
      <xdr:nvCxnSpPr>
        <xdr:cNvPr id="80" name="直線コネクタ 79">
          <a:extLst>
            <a:ext uri="{FF2B5EF4-FFF2-40B4-BE49-F238E27FC236}">
              <a16:creationId xmlns:a16="http://schemas.microsoft.com/office/drawing/2014/main" id="{2DCC9ECF-86EC-4C79-B122-E6C0572BD613}"/>
            </a:ext>
          </a:extLst>
        </xdr:cNvPr>
        <xdr:cNvCxnSpPr/>
      </xdr:nvCxnSpPr>
      <xdr:spPr>
        <a:xfrm>
          <a:off x="1130300" y="5951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B32B6125-AA87-47F8-B855-B222E598BBE9}"/>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98F57CCA-0484-488C-926D-27580248681C}"/>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BBBA3921-93EF-4878-A00B-95A1F9B79795}"/>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884FE0BB-8AC5-40EB-88CF-2252D082102E}"/>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138955</xdr:rowOff>
    </xdr:from>
    <xdr:ext cx="405111" cy="259045"/>
    <xdr:sp macro="" textlink="">
      <xdr:nvSpPr>
        <xdr:cNvPr id="85" name="n_1mainValue【道路】&#10;有形固定資産減価償却率">
          <a:extLst>
            <a:ext uri="{FF2B5EF4-FFF2-40B4-BE49-F238E27FC236}">
              <a16:creationId xmlns:a16="http://schemas.microsoft.com/office/drawing/2014/main" id="{BADB7443-0D3F-4CB9-94CB-D38E8C558EF6}"/>
            </a:ext>
          </a:extLst>
        </xdr:cNvPr>
        <xdr:cNvSpPr txBox="1"/>
      </xdr:nvSpPr>
      <xdr:spPr>
        <a:xfrm>
          <a:off x="3582044" y="57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104665</xdr:rowOff>
    </xdr:from>
    <xdr:ext cx="405111" cy="259045"/>
    <xdr:sp macro="" textlink="">
      <xdr:nvSpPr>
        <xdr:cNvPr id="86" name="n_2mainValue【道路】&#10;有形固定資産減価償却率">
          <a:extLst>
            <a:ext uri="{FF2B5EF4-FFF2-40B4-BE49-F238E27FC236}">
              <a16:creationId xmlns:a16="http://schemas.microsoft.com/office/drawing/2014/main" id="{447EB3B6-CB66-4433-8931-CCCA528A6AB6}"/>
            </a:ext>
          </a:extLst>
        </xdr:cNvPr>
        <xdr:cNvSpPr txBox="1"/>
      </xdr:nvSpPr>
      <xdr:spPr>
        <a:xfrm>
          <a:off x="2705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63517</xdr:rowOff>
    </xdr:from>
    <xdr:ext cx="405111" cy="259045"/>
    <xdr:sp macro="" textlink="">
      <xdr:nvSpPr>
        <xdr:cNvPr id="87" name="n_3mainValue【道路】&#10;有形固定資産減価償却率">
          <a:extLst>
            <a:ext uri="{FF2B5EF4-FFF2-40B4-BE49-F238E27FC236}">
              <a16:creationId xmlns:a16="http://schemas.microsoft.com/office/drawing/2014/main" id="{652CF42B-74F8-4110-9FAD-C684AF791873}"/>
            </a:ext>
          </a:extLst>
        </xdr:cNvPr>
        <xdr:cNvSpPr txBox="1"/>
      </xdr:nvSpPr>
      <xdr:spPr>
        <a:xfrm>
          <a:off x="1816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8" name="n_4mainValue【道路】&#10;有形固定資産減価償却率">
          <a:extLst>
            <a:ext uri="{FF2B5EF4-FFF2-40B4-BE49-F238E27FC236}">
              <a16:creationId xmlns:a16="http://schemas.microsoft.com/office/drawing/2014/main" id="{7B0854A1-27F8-46DE-B40F-C0276E64BBAC}"/>
            </a:ext>
          </a:extLst>
        </xdr:cNvPr>
        <xdr:cNvSpPr txBox="1"/>
      </xdr:nvSpPr>
      <xdr:spPr>
        <a:xfrm>
          <a:off x="927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D51144D-61B2-4347-9405-347C0B7937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5FBF6BF-DD47-4B4D-833F-7BDD453201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290A76E-22CB-4A56-94B0-6460BCBFE9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325D873-29D6-48CD-9727-616415DBC7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BDABCB4-95BC-44CE-A88A-350EC82E67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9E6A884-9A2C-44D9-805F-29FED77861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7DBBD98-61FF-40E3-9D51-447C2A3E3B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A987F55-BCDF-4733-BD0B-DC54C83AAC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79F1D4F-C3D5-4FB8-8E5D-15F346EB03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FC0C521-29F1-421C-9822-1F9115BB10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C5373B2-C1A1-4C10-A8BF-C0E51C9589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3BAA847-51AD-4023-8D26-7FEC9C9C72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11527B5-E87F-4E97-B9F9-DE2C31C420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0DE9E09-6CA2-4EFB-8E90-104BF39FA5A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FDA9886-4A82-4167-A5FD-79FAE0D522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D5E53B3-FD53-484C-B70E-343E93B6AE9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061D33D-753A-4DDC-9D85-C25D34FBFB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CDCA6DA-519B-4D73-BAAA-9FDA40774B3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AA9E915-54FF-443A-9B4E-24136EC135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2C8F392-F2A5-4C9B-8CD3-31C04BAC288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121817B-781C-4F70-8917-FEE9D65D95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AAC1CE1-A6E9-4CAC-A11A-EC2B40F8D45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77EC49B-B1D6-409F-A2E1-57EE7C1658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F9DCD154-00CF-4383-8CB0-8A7BEA4F8136}"/>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F9FC05F-37A5-4911-A28A-E3F4E58AFD62}"/>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EAAA04F8-DFF4-4B98-A98E-3DFF251F43F9}"/>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7849B9E5-6AE2-4723-B41F-A5531A133925}"/>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FE8D7CEC-C9C6-4122-9F1C-54338FD29D62}"/>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41A48A6E-45C6-4933-9BC2-3CC3728C1463}"/>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50EBFFF1-4D3B-4465-802E-4F8FC68EEC8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A979ACB-8A03-480D-8BF5-9C326D3B808F}"/>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C1F0F78-BAF5-45F1-8775-DE9662E5B3B2}"/>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CC4102A7-FC3C-4B71-A288-5F2DB388CBE7}"/>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23B2D3C4-C305-423A-9118-576317028AD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6E324ED-4A7C-4C75-983B-C30C1735AC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97D0D0-B659-4559-AABE-707762E6FB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210CF7-2EEA-4693-A7F3-62B2FC39AD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117F69-F368-4642-B39F-9BFC02AAF7A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01D0DB-6AEF-434B-B731-6951A301B2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6121</xdr:rowOff>
    </xdr:from>
    <xdr:to>
      <xdr:col>55</xdr:col>
      <xdr:colOff>50800</xdr:colOff>
      <xdr:row>41</xdr:row>
      <xdr:rowOff>107721</xdr:rowOff>
    </xdr:to>
    <xdr:sp macro="" textlink="">
      <xdr:nvSpPr>
        <xdr:cNvPr id="128" name="楕円 127">
          <a:extLst>
            <a:ext uri="{FF2B5EF4-FFF2-40B4-BE49-F238E27FC236}">
              <a16:creationId xmlns:a16="http://schemas.microsoft.com/office/drawing/2014/main" id="{C06B9E3D-4F83-461E-9180-C756576BA06E}"/>
            </a:ext>
          </a:extLst>
        </xdr:cNvPr>
        <xdr:cNvSpPr/>
      </xdr:nvSpPr>
      <xdr:spPr>
        <a:xfrm>
          <a:off x="10426700" y="70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92498</xdr:rowOff>
    </xdr:from>
    <xdr:ext cx="469744" cy="259045"/>
    <xdr:sp macro="" textlink="">
      <xdr:nvSpPr>
        <xdr:cNvPr id="129" name="【道路】&#10;一人当たり延長該当値テキスト">
          <a:extLst>
            <a:ext uri="{FF2B5EF4-FFF2-40B4-BE49-F238E27FC236}">
              <a16:creationId xmlns:a16="http://schemas.microsoft.com/office/drawing/2014/main" id="{0417FFE4-79AC-463B-A7E4-19D8648F278F}"/>
            </a:ext>
          </a:extLst>
        </xdr:cNvPr>
        <xdr:cNvSpPr txBox="1"/>
      </xdr:nvSpPr>
      <xdr:spPr>
        <a:xfrm>
          <a:off x="10515600" y="695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6045</xdr:rowOff>
    </xdr:from>
    <xdr:to>
      <xdr:col>50</xdr:col>
      <xdr:colOff>165100</xdr:colOff>
      <xdr:row>41</xdr:row>
      <xdr:rowOff>107645</xdr:rowOff>
    </xdr:to>
    <xdr:sp macro="" textlink="">
      <xdr:nvSpPr>
        <xdr:cNvPr id="130" name="楕円 129">
          <a:extLst>
            <a:ext uri="{FF2B5EF4-FFF2-40B4-BE49-F238E27FC236}">
              <a16:creationId xmlns:a16="http://schemas.microsoft.com/office/drawing/2014/main" id="{A219C37D-64CB-46F4-BBF8-9D0CE367C30C}"/>
            </a:ext>
          </a:extLst>
        </xdr:cNvPr>
        <xdr:cNvSpPr/>
      </xdr:nvSpPr>
      <xdr:spPr>
        <a:xfrm>
          <a:off x="9588500" y="70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56845</xdr:rowOff>
    </xdr:from>
    <xdr:to>
      <xdr:col>55</xdr:col>
      <xdr:colOff>0</xdr:colOff>
      <xdr:row>41</xdr:row>
      <xdr:rowOff>56921</xdr:rowOff>
    </xdr:to>
    <xdr:cxnSp macro="">
      <xdr:nvCxnSpPr>
        <xdr:cNvPr id="131" name="直線コネクタ 130">
          <a:extLst>
            <a:ext uri="{FF2B5EF4-FFF2-40B4-BE49-F238E27FC236}">
              <a16:creationId xmlns:a16="http://schemas.microsoft.com/office/drawing/2014/main" id="{4DF1B7E3-25F5-470A-AFF0-AD87C4680C9C}"/>
            </a:ext>
          </a:extLst>
        </xdr:cNvPr>
        <xdr:cNvCxnSpPr/>
      </xdr:nvCxnSpPr>
      <xdr:spPr>
        <a:xfrm>
          <a:off x="9639300" y="708629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5131</xdr:rowOff>
    </xdr:from>
    <xdr:to>
      <xdr:col>46</xdr:col>
      <xdr:colOff>38100</xdr:colOff>
      <xdr:row>41</xdr:row>
      <xdr:rowOff>106731</xdr:rowOff>
    </xdr:to>
    <xdr:sp macro="" textlink="">
      <xdr:nvSpPr>
        <xdr:cNvPr id="132" name="楕円 131">
          <a:extLst>
            <a:ext uri="{FF2B5EF4-FFF2-40B4-BE49-F238E27FC236}">
              <a16:creationId xmlns:a16="http://schemas.microsoft.com/office/drawing/2014/main" id="{041D531E-97F0-4189-A223-A2E2376644EB}"/>
            </a:ext>
          </a:extLst>
        </xdr:cNvPr>
        <xdr:cNvSpPr/>
      </xdr:nvSpPr>
      <xdr:spPr>
        <a:xfrm>
          <a:off x="8699500" y="70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55931</xdr:rowOff>
    </xdr:from>
    <xdr:to>
      <xdr:col>50</xdr:col>
      <xdr:colOff>114300</xdr:colOff>
      <xdr:row>41</xdr:row>
      <xdr:rowOff>56845</xdr:rowOff>
    </xdr:to>
    <xdr:cxnSp macro="">
      <xdr:nvCxnSpPr>
        <xdr:cNvPr id="133" name="直線コネクタ 132">
          <a:extLst>
            <a:ext uri="{FF2B5EF4-FFF2-40B4-BE49-F238E27FC236}">
              <a16:creationId xmlns:a16="http://schemas.microsoft.com/office/drawing/2014/main" id="{43933DFF-1659-4631-993A-C7FB0C39D300}"/>
            </a:ext>
          </a:extLst>
        </xdr:cNvPr>
        <xdr:cNvCxnSpPr/>
      </xdr:nvCxnSpPr>
      <xdr:spPr>
        <a:xfrm>
          <a:off x="8750300" y="70853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6197</xdr:rowOff>
    </xdr:from>
    <xdr:to>
      <xdr:col>41</xdr:col>
      <xdr:colOff>101600</xdr:colOff>
      <xdr:row>41</xdr:row>
      <xdr:rowOff>107797</xdr:rowOff>
    </xdr:to>
    <xdr:sp macro="" textlink="">
      <xdr:nvSpPr>
        <xdr:cNvPr id="134" name="楕円 133">
          <a:extLst>
            <a:ext uri="{FF2B5EF4-FFF2-40B4-BE49-F238E27FC236}">
              <a16:creationId xmlns:a16="http://schemas.microsoft.com/office/drawing/2014/main" id="{6AD53FAF-7759-4A83-8899-0C3E556EACE0}"/>
            </a:ext>
          </a:extLst>
        </xdr:cNvPr>
        <xdr:cNvSpPr/>
      </xdr:nvSpPr>
      <xdr:spPr>
        <a:xfrm>
          <a:off x="78105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55931</xdr:rowOff>
    </xdr:from>
    <xdr:to>
      <xdr:col>45</xdr:col>
      <xdr:colOff>177800</xdr:colOff>
      <xdr:row>41</xdr:row>
      <xdr:rowOff>56997</xdr:rowOff>
    </xdr:to>
    <xdr:cxnSp macro="">
      <xdr:nvCxnSpPr>
        <xdr:cNvPr id="135" name="直線コネクタ 134">
          <a:extLst>
            <a:ext uri="{FF2B5EF4-FFF2-40B4-BE49-F238E27FC236}">
              <a16:creationId xmlns:a16="http://schemas.microsoft.com/office/drawing/2014/main" id="{31FF9E61-FCBD-4B44-98C9-58A12008EC18}"/>
            </a:ext>
          </a:extLst>
        </xdr:cNvPr>
        <xdr:cNvCxnSpPr/>
      </xdr:nvCxnSpPr>
      <xdr:spPr>
        <a:xfrm flipV="1">
          <a:off x="7861300" y="708538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5702</xdr:rowOff>
    </xdr:from>
    <xdr:to>
      <xdr:col>36</xdr:col>
      <xdr:colOff>165100</xdr:colOff>
      <xdr:row>41</xdr:row>
      <xdr:rowOff>107302</xdr:rowOff>
    </xdr:to>
    <xdr:sp macro="" textlink="">
      <xdr:nvSpPr>
        <xdr:cNvPr id="136" name="楕円 135">
          <a:extLst>
            <a:ext uri="{FF2B5EF4-FFF2-40B4-BE49-F238E27FC236}">
              <a16:creationId xmlns:a16="http://schemas.microsoft.com/office/drawing/2014/main" id="{DB2DB9C2-749E-4B02-903C-5802EA6B892E}"/>
            </a:ext>
          </a:extLst>
        </xdr:cNvPr>
        <xdr:cNvSpPr/>
      </xdr:nvSpPr>
      <xdr:spPr>
        <a:xfrm>
          <a:off x="6921500" y="70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56502</xdr:rowOff>
    </xdr:from>
    <xdr:to>
      <xdr:col>41</xdr:col>
      <xdr:colOff>50800</xdr:colOff>
      <xdr:row>41</xdr:row>
      <xdr:rowOff>56997</xdr:rowOff>
    </xdr:to>
    <xdr:cxnSp macro="">
      <xdr:nvCxnSpPr>
        <xdr:cNvPr id="137" name="直線コネクタ 136">
          <a:extLst>
            <a:ext uri="{FF2B5EF4-FFF2-40B4-BE49-F238E27FC236}">
              <a16:creationId xmlns:a16="http://schemas.microsoft.com/office/drawing/2014/main" id="{4D61AD26-694D-4AEB-A57A-6596EBE3749D}"/>
            </a:ext>
          </a:extLst>
        </xdr:cNvPr>
        <xdr:cNvCxnSpPr/>
      </xdr:nvCxnSpPr>
      <xdr:spPr>
        <a:xfrm>
          <a:off x="6972300" y="7085952"/>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EBDEF9B6-4141-40EB-B546-0ED90EEB25C2}"/>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9CD3BED0-DAA7-4070-B549-06680894558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F7820A09-92E8-4011-9449-8159EE009B09}"/>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4EB27771-18B2-4F4E-AC55-C0190F4A178B}"/>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98772</xdr:rowOff>
    </xdr:from>
    <xdr:ext cx="469744" cy="259045"/>
    <xdr:sp macro="" textlink="">
      <xdr:nvSpPr>
        <xdr:cNvPr id="142" name="n_1mainValue【道路】&#10;一人当たり延長">
          <a:extLst>
            <a:ext uri="{FF2B5EF4-FFF2-40B4-BE49-F238E27FC236}">
              <a16:creationId xmlns:a16="http://schemas.microsoft.com/office/drawing/2014/main" id="{326CB31B-2ACA-4F0D-B24D-51936642135A}"/>
            </a:ext>
          </a:extLst>
        </xdr:cNvPr>
        <xdr:cNvSpPr txBox="1"/>
      </xdr:nvSpPr>
      <xdr:spPr>
        <a:xfrm>
          <a:off x="9391727" y="71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97858</xdr:rowOff>
    </xdr:from>
    <xdr:ext cx="469744" cy="259045"/>
    <xdr:sp macro="" textlink="">
      <xdr:nvSpPr>
        <xdr:cNvPr id="143" name="n_2mainValue【道路】&#10;一人当たり延長">
          <a:extLst>
            <a:ext uri="{FF2B5EF4-FFF2-40B4-BE49-F238E27FC236}">
              <a16:creationId xmlns:a16="http://schemas.microsoft.com/office/drawing/2014/main" id="{3D5B08BE-4724-4DB7-8678-782F2FBD90A5}"/>
            </a:ext>
          </a:extLst>
        </xdr:cNvPr>
        <xdr:cNvSpPr txBox="1"/>
      </xdr:nvSpPr>
      <xdr:spPr>
        <a:xfrm>
          <a:off x="8515427" y="712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98924</xdr:rowOff>
    </xdr:from>
    <xdr:ext cx="469744" cy="259045"/>
    <xdr:sp macro="" textlink="">
      <xdr:nvSpPr>
        <xdr:cNvPr id="144" name="n_3mainValue【道路】&#10;一人当たり延長">
          <a:extLst>
            <a:ext uri="{FF2B5EF4-FFF2-40B4-BE49-F238E27FC236}">
              <a16:creationId xmlns:a16="http://schemas.microsoft.com/office/drawing/2014/main" id="{6146BADF-8688-4996-8EC1-A5607B61242D}"/>
            </a:ext>
          </a:extLst>
        </xdr:cNvPr>
        <xdr:cNvSpPr txBox="1"/>
      </xdr:nvSpPr>
      <xdr:spPr>
        <a:xfrm>
          <a:off x="7626427" y="712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98429</xdr:rowOff>
    </xdr:from>
    <xdr:ext cx="469744" cy="259045"/>
    <xdr:sp macro="" textlink="">
      <xdr:nvSpPr>
        <xdr:cNvPr id="145" name="n_4mainValue【道路】&#10;一人当たり延長">
          <a:extLst>
            <a:ext uri="{FF2B5EF4-FFF2-40B4-BE49-F238E27FC236}">
              <a16:creationId xmlns:a16="http://schemas.microsoft.com/office/drawing/2014/main" id="{A5C966A3-7829-495E-B4A6-59A9BAA909CC}"/>
            </a:ext>
          </a:extLst>
        </xdr:cNvPr>
        <xdr:cNvSpPr txBox="1"/>
      </xdr:nvSpPr>
      <xdr:spPr>
        <a:xfrm>
          <a:off x="6737427" y="712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722AEE9-E993-4BBF-B7CB-14E54F2C28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4D3A2F2-E175-4976-B186-7490C56F24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201E94D-F553-4025-9514-F6BBD06989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DFF7E44-DAA7-4A5E-B60F-85074CD898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C8B869C-584C-4453-89EC-D089A61755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4A025AF-1273-4D00-ABDF-3834A2D5BC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0555156-EA2E-471A-BB5F-119497B15E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CA7664B-1000-47F7-A8C3-147AF554591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23A077A-B931-4502-83C8-B69723CEC3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663CEE5-C8F5-4E67-AF62-E679417C65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3123235-BC53-4908-9834-977E494A33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8839AFF-692C-49A2-99F8-3E8A6AF165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D825E0C-92E0-400D-B1D6-BA761C7A37E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B7D1A87-C6C5-431D-AA06-46D8ED4206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A448BEA-A96B-41AD-BEA5-43C3CF15C4F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670B7B6-9814-4C62-B06A-CEF687131D4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3705392-FD30-49A5-836D-4CDF84FE22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A10C4E5-41F4-4A2D-AE93-5631E1DF82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556EA85-962D-416B-B256-5842921455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4AC15F6-6EFD-4F17-91E7-10802BE1E8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41F77FF-75E0-4A2F-9818-6171DB82D9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2A3D9F0-D38E-464B-B42E-E0A78780F51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4897562-C374-4A63-B161-3132E3498BE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97A79A0-1362-4EE4-A82F-FFDA30AD8F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C8C5486-0FE8-4C80-BCCA-9DAF6F8EB3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813E7D9B-26EC-4D68-A430-6BC9D640C99D}"/>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13DFC35-1197-4165-BFC4-BF0E18388A31}"/>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A21425BC-E7D5-4528-8659-77D688F4ACAA}"/>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C812D1E-0E38-49FE-BB59-16BEA5413373}"/>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F7C9A4A-0627-4FD8-B1D5-0AEE9754D5A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049268C-57D6-4541-82A3-5EFC730973C9}"/>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CFAC1A6C-9D18-41CA-9C5B-7A4E627F6F4F}"/>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4C4B65AB-4288-4181-BD19-CDD925B4B9B8}"/>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9DF30D06-FAF1-428B-952A-125C17D92D09}"/>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D9420E2E-AA48-4E5F-80F4-3C9FFF80FDDD}"/>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C92472FA-9B08-49D9-A0E5-8AADE866BDF1}"/>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349BA5-AD5E-4F35-AA8D-2C045A00D3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976CDB8-B7C6-451F-ACF3-E66B3C1C55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DD37674-C1A8-483E-A269-5CA794D811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B8BD2B-A305-40B2-9828-09FF37C642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F99E1F-AC94-46B1-849A-971364C518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83094</xdr:rowOff>
    </xdr:from>
    <xdr:to>
      <xdr:col>24</xdr:col>
      <xdr:colOff>114300</xdr:colOff>
      <xdr:row>58</xdr:row>
      <xdr:rowOff>13244</xdr:rowOff>
    </xdr:to>
    <xdr:sp macro="" textlink="">
      <xdr:nvSpPr>
        <xdr:cNvPr id="187" name="楕円 186">
          <a:extLst>
            <a:ext uri="{FF2B5EF4-FFF2-40B4-BE49-F238E27FC236}">
              <a16:creationId xmlns:a16="http://schemas.microsoft.com/office/drawing/2014/main" id="{F0811F31-E0E8-4012-A36C-AC6E7E5DCE5B}"/>
            </a:ext>
          </a:extLst>
        </xdr:cNvPr>
        <xdr:cNvSpPr/>
      </xdr:nvSpPr>
      <xdr:spPr>
        <a:xfrm>
          <a:off x="45847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105971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50E17B4-6C1C-44FC-B079-8640FA1DE3B7}"/>
            </a:ext>
          </a:extLst>
        </xdr:cNvPr>
        <xdr:cNvSpPr txBox="1"/>
      </xdr:nvSpPr>
      <xdr:spPr>
        <a:xfrm>
          <a:off x="4673600"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53703</xdr:rowOff>
    </xdr:from>
    <xdr:to>
      <xdr:col>20</xdr:col>
      <xdr:colOff>38100</xdr:colOff>
      <xdr:row>57</xdr:row>
      <xdr:rowOff>155303</xdr:rowOff>
    </xdr:to>
    <xdr:sp macro="" textlink="">
      <xdr:nvSpPr>
        <xdr:cNvPr id="189" name="楕円 188">
          <a:extLst>
            <a:ext uri="{FF2B5EF4-FFF2-40B4-BE49-F238E27FC236}">
              <a16:creationId xmlns:a16="http://schemas.microsoft.com/office/drawing/2014/main" id="{C3D73011-0BD9-49C4-B418-C40E743A5FA4}"/>
            </a:ext>
          </a:extLst>
        </xdr:cNvPr>
        <xdr:cNvSpPr/>
      </xdr:nvSpPr>
      <xdr:spPr>
        <a:xfrm>
          <a:off x="3746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104503</xdr:rowOff>
    </xdr:from>
    <xdr:to>
      <xdr:col>24</xdr:col>
      <xdr:colOff>63500</xdr:colOff>
      <xdr:row>57</xdr:row>
      <xdr:rowOff>133894</xdr:rowOff>
    </xdr:to>
    <xdr:cxnSp macro="">
      <xdr:nvCxnSpPr>
        <xdr:cNvPr id="190" name="直線コネクタ 189">
          <a:extLst>
            <a:ext uri="{FF2B5EF4-FFF2-40B4-BE49-F238E27FC236}">
              <a16:creationId xmlns:a16="http://schemas.microsoft.com/office/drawing/2014/main" id="{96DDC219-1221-4056-8116-4DA48F5E3537}"/>
            </a:ext>
          </a:extLst>
        </xdr:cNvPr>
        <xdr:cNvCxnSpPr/>
      </xdr:nvCxnSpPr>
      <xdr:spPr>
        <a:xfrm>
          <a:off x="3797300" y="987715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114119</xdr:rowOff>
    </xdr:from>
    <xdr:to>
      <xdr:col>15</xdr:col>
      <xdr:colOff>101600</xdr:colOff>
      <xdr:row>58</xdr:row>
      <xdr:rowOff>44269</xdr:rowOff>
    </xdr:to>
    <xdr:sp macro="" textlink="">
      <xdr:nvSpPr>
        <xdr:cNvPr id="191" name="楕円 190">
          <a:extLst>
            <a:ext uri="{FF2B5EF4-FFF2-40B4-BE49-F238E27FC236}">
              <a16:creationId xmlns:a16="http://schemas.microsoft.com/office/drawing/2014/main" id="{7BBEE818-B8D8-4289-BF6C-5F98D62290F0}"/>
            </a:ext>
          </a:extLst>
        </xdr:cNvPr>
        <xdr:cNvSpPr/>
      </xdr:nvSpPr>
      <xdr:spPr>
        <a:xfrm>
          <a:off x="2857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104503</xdr:rowOff>
    </xdr:from>
    <xdr:to>
      <xdr:col>19</xdr:col>
      <xdr:colOff>177800</xdr:colOff>
      <xdr:row>57</xdr:row>
      <xdr:rowOff>164919</xdr:rowOff>
    </xdr:to>
    <xdr:cxnSp macro="">
      <xdr:nvCxnSpPr>
        <xdr:cNvPr id="192" name="直線コネクタ 191">
          <a:extLst>
            <a:ext uri="{FF2B5EF4-FFF2-40B4-BE49-F238E27FC236}">
              <a16:creationId xmlns:a16="http://schemas.microsoft.com/office/drawing/2014/main" id="{C0111748-77AA-407F-B9B3-2D0535139F8D}"/>
            </a:ext>
          </a:extLst>
        </xdr:cNvPr>
        <xdr:cNvCxnSpPr/>
      </xdr:nvCxnSpPr>
      <xdr:spPr>
        <a:xfrm flipV="1">
          <a:off x="2908300" y="987715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16510</xdr:rowOff>
    </xdr:to>
    <xdr:sp macro="" textlink="">
      <xdr:nvSpPr>
        <xdr:cNvPr id="193" name="楕円 192">
          <a:extLst>
            <a:ext uri="{FF2B5EF4-FFF2-40B4-BE49-F238E27FC236}">
              <a16:creationId xmlns:a16="http://schemas.microsoft.com/office/drawing/2014/main" id="{1FCC64BC-F921-4163-B83F-7366A47C9951}"/>
            </a:ext>
          </a:extLst>
        </xdr:cNvPr>
        <xdr:cNvSpPr/>
      </xdr:nvSpPr>
      <xdr:spPr>
        <a:xfrm>
          <a:off x="196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137160</xdr:rowOff>
    </xdr:from>
    <xdr:to>
      <xdr:col>15</xdr:col>
      <xdr:colOff>50800</xdr:colOff>
      <xdr:row>57</xdr:row>
      <xdr:rowOff>164919</xdr:rowOff>
    </xdr:to>
    <xdr:cxnSp macro="">
      <xdr:nvCxnSpPr>
        <xdr:cNvPr id="194" name="直線コネクタ 193">
          <a:extLst>
            <a:ext uri="{FF2B5EF4-FFF2-40B4-BE49-F238E27FC236}">
              <a16:creationId xmlns:a16="http://schemas.microsoft.com/office/drawing/2014/main" id="{E371DC8E-EDCD-4C12-BABE-3172E16568F9}"/>
            </a:ext>
          </a:extLst>
        </xdr:cNvPr>
        <xdr:cNvCxnSpPr/>
      </xdr:nvCxnSpPr>
      <xdr:spPr>
        <a:xfrm>
          <a:off x="2019300" y="99098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73297</xdr:rowOff>
    </xdr:from>
    <xdr:to>
      <xdr:col>6</xdr:col>
      <xdr:colOff>38100</xdr:colOff>
      <xdr:row>58</xdr:row>
      <xdr:rowOff>3447</xdr:rowOff>
    </xdr:to>
    <xdr:sp macro="" textlink="">
      <xdr:nvSpPr>
        <xdr:cNvPr id="195" name="楕円 194">
          <a:extLst>
            <a:ext uri="{FF2B5EF4-FFF2-40B4-BE49-F238E27FC236}">
              <a16:creationId xmlns:a16="http://schemas.microsoft.com/office/drawing/2014/main" id="{0978B866-72CF-45DE-A66F-2095F819BF3A}"/>
            </a:ext>
          </a:extLst>
        </xdr:cNvPr>
        <xdr:cNvSpPr/>
      </xdr:nvSpPr>
      <xdr:spPr>
        <a:xfrm>
          <a:off x="1079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124097</xdr:rowOff>
    </xdr:from>
    <xdr:to>
      <xdr:col>10</xdr:col>
      <xdr:colOff>114300</xdr:colOff>
      <xdr:row>57</xdr:row>
      <xdr:rowOff>137160</xdr:rowOff>
    </xdr:to>
    <xdr:cxnSp macro="">
      <xdr:nvCxnSpPr>
        <xdr:cNvPr id="196" name="直線コネクタ 195">
          <a:extLst>
            <a:ext uri="{FF2B5EF4-FFF2-40B4-BE49-F238E27FC236}">
              <a16:creationId xmlns:a16="http://schemas.microsoft.com/office/drawing/2014/main" id="{3392C50B-D903-4408-9F55-F30C493144A9}"/>
            </a:ext>
          </a:extLst>
        </xdr:cNvPr>
        <xdr:cNvCxnSpPr/>
      </xdr:nvCxnSpPr>
      <xdr:spPr>
        <a:xfrm>
          <a:off x="1130300" y="98967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4393559-C0CA-419A-AACD-43A553F54F7A}"/>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940FE63-2ACD-41B1-A003-53D74A3D0CAE}"/>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2007288-6C16-4B41-8F60-54716996E70A}"/>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C21C0A4-D105-4056-8184-B1469E430D12}"/>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58C73DF-8905-48A5-808F-7C9EC18BC9CD}"/>
            </a:ext>
          </a:extLst>
        </xdr:cNvPr>
        <xdr:cNvSpPr txBox="1"/>
      </xdr:nvSpPr>
      <xdr:spPr>
        <a:xfrm>
          <a:off x="35820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60796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C89572B-00CC-423F-B1DB-0085C929D105}"/>
            </a:ext>
          </a:extLst>
        </xdr:cNvPr>
        <xdr:cNvSpPr txBox="1"/>
      </xdr:nvSpPr>
      <xdr:spPr>
        <a:xfrm>
          <a:off x="2705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33037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35CAD70-5B94-4C55-BBDA-17C0D6251238}"/>
            </a:ext>
          </a:extLst>
        </xdr:cNvPr>
        <xdr:cNvSpPr txBox="1"/>
      </xdr:nvSpPr>
      <xdr:spPr>
        <a:xfrm>
          <a:off x="1816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19974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42472E9-1A4D-439E-8A58-E9D64F1334F6}"/>
            </a:ext>
          </a:extLst>
        </xdr:cNvPr>
        <xdr:cNvSpPr txBox="1"/>
      </xdr:nvSpPr>
      <xdr:spPr>
        <a:xfrm>
          <a:off x="927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71C1D74-BEB1-4508-930F-FBFB3ACB65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2B6C13F-46B0-4D13-9229-020E1A4102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CC8E3A4-ABBC-4D56-82C9-2337B1DEE4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06FD671-A6B0-40F0-8CB1-8CC38F68EF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1E07704-772A-4830-9CEE-1F2E7BBDE1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DF63B0-C25E-410F-8121-B3205F5A6C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823B534-338D-4942-8415-6E55031325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B04CE7F-6CD1-4D8C-BB54-498116A0C9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F6D32EA-4085-448E-AF8E-F5A1CF5D28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5D1455C-00F0-4E95-8E78-20EA8EFEA9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84B1E71-B3F4-47F3-AC2F-6B3EF4C4F3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B04A48A-30B9-4DCB-BA60-62595A1D9EE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7632BDA-3FD0-4648-B07B-CA52D5241E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0929184-DA12-41E4-8893-4525734A611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1C1B9B1-2F25-4172-9F73-00C9B8CB6A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E81CDBD-FEA5-429E-8F83-8DA169177EE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D609514-9981-4555-ACCA-F43C53B2A4F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93E7642-43B1-47C5-9DED-67E6355AD3F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2E59BFE-4DD1-4619-8B75-5D3C7F888B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D86DBB1-068C-4081-90A3-5F82DA1E240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5BF6160-4722-4385-8B35-D7D5E64CB2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36AD97D-DD33-4FFE-8F3E-4234FC12AA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38445C9-D1E7-41A2-8B38-9C247195FE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9B9420D-15EC-418C-B3BA-C4961CB6EFD9}"/>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A99A333-56BE-4773-BA15-6BF59FBDE58C}"/>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58CADAF-F7B8-467E-A4BB-B436801087DA}"/>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1B56E8A-A9F4-4E11-A7A5-DFF6157F49BB}"/>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6D5EEFAF-CA8F-486D-A27E-C21E9FD981A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BBAE74B-F1FF-45EC-A0D6-73367F9CD30C}"/>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A6D21DF-D8F4-4CA3-9668-C8D97F50B95A}"/>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1EF5A566-65BD-498F-825A-1B5480BE402C}"/>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2F82006A-C1ED-4E4D-B0E9-BC7D0AADD773}"/>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3CC6CCA8-57C9-40F8-9FB3-6F526A30A2EE}"/>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4F9A74DA-3B02-4B6E-A725-DCE42C66F38E}"/>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DC8E9B-5E1D-45A9-A750-457E1EB1FB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BFBABCB-A39A-4182-B99F-FAB5045200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C64621-1D58-443E-ADE5-98A172C6918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EE1054-AE99-407E-86D6-85F35B4C0A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05B7B0-3A2F-4DFD-8B1F-B1FA7A1D56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104074</xdr:rowOff>
    </xdr:from>
    <xdr:to>
      <xdr:col>55</xdr:col>
      <xdr:colOff>50800</xdr:colOff>
      <xdr:row>64</xdr:row>
      <xdr:rowOff>34224</xdr:rowOff>
    </xdr:to>
    <xdr:sp macro="" textlink="">
      <xdr:nvSpPr>
        <xdr:cNvPr id="244" name="楕円 243">
          <a:extLst>
            <a:ext uri="{FF2B5EF4-FFF2-40B4-BE49-F238E27FC236}">
              <a16:creationId xmlns:a16="http://schemas.microsoft.com/office/drawing/2014/main" id="{5FAE0BDB-148E-45B3-91CC-13A9C332CACE}"/>
            </a:ext>
          </a:extLst>
        </xdr:cNvPr>
        <xdr:cNvSpPr/>
      </xdr:nvSpPr>
      <xdr:spPr>
        <a:xfrm>
          <a:off x="10426700" y="109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19001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535AD43-3137-444B-85DD-A18A53FA420E}"/>
            </a:ext>
          </a:extLst>
        </xdr:cNvPr>
        <xdr:cNvSpPr txBox="1"/>
      </xdr:nvSpPr>
      <xdr:spPr>
        <a:xfrm>
          <a:off x="10515600" y="108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104032</xdr:rowOff>
    </xdr:from>
    <xdr:to>
      <xdr:col>50</xdr:col>
      <xdr:colOff>165100</xdr:colOff>
      <xdr:row>64</xdr:row>
      <xdr:rowOff>34182</xdr:rowOff>
    </xdr:to>
    <xdr:sp macro="" textlink="">
      <xdr:nvSpPr>
        <xdr:cNvPr id="246" name="楕円 245">
          <a:extLst>
            <a:ext uri="{FF2B5EF4-FFF2-40B4-BE49-F238E27FC236}">
              <a16:creationId xmlns:a16="http://schemas.microsoft.com/office/drawing/2014/main" id="{7BD91628-B275-4310-8C89-11EB392AF262}"/>
            </a:ext>
          </a:extLst>
        </xdr:cNvPr>
        <xdr:cNvSpPr/>
      </xdr:nvSpPr>
      <xdr:spPr>
        <a:xfrm>
          <a:off x="9588500" y="109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154832</xdr:rowOff>
    </xdr:from>
    <xdr:to>
      <xdr:col>55</xdr:col>
      <xdr:colOff>0</xdr:colOff>
      <xdr:row>63</xdr:row>
      <xdr:rowOff>154874</xdr:rowOff>
    </xdr:to>
    <xdr:cxnSp macro="">
      <xdr:nvCxnSpPr>
        <xdr:cNvPr id="247" name="直線コネクタ 246">
          <a:extLst>
            <a:ext uri="{FF2B5EF4-FFF2-40B4-BE49-F238E27FC236}">
              <a16:creationId xmlns:a16="http://schemas.microsoft.com/office/drawing/2014/main" id="{FF9D7E23-F9B3-49A4-B6DF-5829188166C5}"/>
            </a:ext>
          </a:extLst>
        </xdr:cNvPr>
        <xdr:cNvCxnSpPr/>
      </xdr:nvCxnSpPr>
      <xdr:spPr>
        <a:xfrm>
          <a:off x="9639300" y="10956182"/>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120220</xdr:rowOff>
    </xdr:from>
    <xdr:to>
      <xdr:col>46</xdr:col>
      <xdr:colOff>38100</xdr:colOff>
      <xdr:row>64</xdr:row>
      <xdr:rowOff>50370</xdr:rowOff>
    </xdr:to>
    <xdr:sp macro="" textlink="">
      <xdr:nvSpPr>
        <xdr:cNvPr id="248" name="楕円 247">
          <a:extLst>
            <a:ext uri="{FF2B5EF4-FFF2-40B4-BE49-F238E27FC236}">
              <a16:creationId xmlns:a16="http://schemas.microsoft.com/office/drawing/2014/main" id="{10EAAC67-11E4-4DB9-ADEB-A493FCA579FB}"/>
            </a:ext>
          </a:extLst>
        </xdr:cNvPr>
        <xdr:cNvSpPr/>
      </xdr:nvSpPr>
      <xdr:spPr>
        <a:xfrm>
          <a:off x="8699500" y="109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154832</xdr:rowOff>
    </xdr:from>
    <xdr:to>
      <xdr:col>50</xdr:col>
      <xdr:colOff>114300</xdr:colOff>
      <xdr:row>63</xdr:row>
      <xdr:rowOff>171020</xdr:rowOff>
    </xdr:to>
    <xdr:cxnSp macro="">
      <xdr:nvCxnSpPr>
        <xdr:cNvPr id="249" name="直線コネクタ 248">
          <a:extLst>
            <a:ext uri="{FF2B5EF4-FFF2-40B4-BE49-F238E27FC236}">
              <a16:creationId xmlns:a16="http://schemas.microsoft.com/office/drawing/2014/main" id="{20084E51-2ED2-4FAF-B984-D0B67FCBC055}"/>
            </a:ext>
          </a:extLst>
        </xdr:cNvPr>
        <xdr:cNvCxnSpPr/>
      </xdr:nvCxnSpPr>
      <xdr:spPr>
        <a:xfrm flipV="1">
          <a:off x="8750300" y="10956182"/>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119942</xdr:rowOff>
    </xdr:from>
    <xdr:to>
      <xdr:col>41</xdr:col>
      <xdr:colOff>101600</xdr:colOff>
      <xdr:row>64</xdr:row>
      <xdr:rowOff>50092</xdr:rowOff>
    </xdr:to>
    <xdr:sp macro="" textlink="">
      <xdr:nvSpPr>
        <xdr:cNvPr id="250" name="楕円 249">
          <a:extLst>
            <a:ext uri="{FF2B5EF4-FFF2-40B4-BE49-F238E27FC236}">
              <a16:creationId xmlns:a16="http://schemas.microsoft.com/office/drawing/2014/main" id="{3411B3F6-1618-494F-8AB0-EA500DA45543}"/>
            </a:ext>
          </a:extLst>
        </xdr:cNvPr>
        <xdr:cNvSpPr/>
      </xdr:nvSpPr>
      <xdr:spPr>
        <a:xfrm>
          <a:off x="7810500" y="109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170742</xdr:rowOff>
    </xdr:from>
    <xdr:to>
      <xdr:col>45</xdr:col>
      <xdr:colOff>177800</xdr:colOff>
      <xdr:row>63</xdr:row>
      <xdr:rowOff>171020</xdr:rowOff>
    </xdr:to>
    <xdr:cxnSp macro="">
      <xdr:nvCxnSpPr>
        <xdr:cNvPr id="251" name="直線コネクタ 250">
          <a:extLst>
            <a:ext uri="{FF2B5EF4-FFF2-40B4-BE49-F238E27FC236}">
              <a16:creationId xmlns:a16="http://schemas.microsoft.com/office/drawing/2014/main" id="{3455B637-6A84-4EC0-9F93-7438216EAFAE}"/>
            </a:ext>
          </a:extLst>
        </xdr:cNvPr>
        <xdr:cNvCxnSpPr/>
      </xdr:nvCxnSpPr>
      <xdr:spPr>
        <a:xfrm>
          <a:off x="7861300" y="10972092"/>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122174</xdr:rowOff>
    </xdr:from>
    <xdr:to>
      <xdr:col>36</xdr:col>
      <xdr:colOff>165100</xdr:colOff>
      <xdr:row>64</xdr:row>
      <xdr:rowOff>52324</xdr:rowOff>
    </xdr:to>
    <xdr:sp macro="" textlink="">
      <xdr:nvSpPr>
        <xdr:cNvPr id="252" name="楕円 251">
          <a:extLst>
            <a:ext uri="{FF2B5EF4-FFF2-40B4-BE49-F238E27FC236}">
              <a16:creationId xmlns:a16="http://schemas.microsoft.com/office/drawing/2014/main" id="{243D59DE-A2A1-4C6B-B9F9-18E205B89671}"/>
            </a:ext>
          </a:extLst>
        </xdr:cNvPr>
        <xdr:cNvSpPr/>
      </xdr:nvSpPr>
      <xdr:spPr>
        <a:xfrm>
          <a:off x="6921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170742</xdr:rowOff>
    </xdr:from>
    <xdr:to>
      <xdr:col>41</xdr:col>
      <xdr:colOff>50800</xdr:colOff>
      <xdr:row>64</xdr:row>
      <xdr:rowOff>1524</xdr:rowOff>
    </xdr:to>
    <xdr:cxnSp macro="">
      <xdr:nvCxnSpPr>
        <xdr:cNvPr id="253" name="直線コネクタ 252">
          <a:extLst>
            <a:ext uri="{FF2B5EF4-FFF2-40B4-BE49-F238E27FC236}">
              <a16:creationId xmlns:a16="http://schemas.microsoft.com/office/drawing/2014/main" id="{C2020F89-9F43-41D9-8799-818085B1153F}"/>
            </a:ext>
          </a:extLst>
        </xdr:cNvPr>
        <xdr:cNvCxnSpPr/>
      </xdr:nvCxnSpPr>
      <xdr:spPr>
        <a:xfrm flipV="1">
          <a:off x="6972300" y="10972092"/>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861F8B5-C3E9-4D03-8B7D-114EFBD61626}"/>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21CE6A2-D530-4988-BDA7-798B51A6BAC4}"/>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6D2183E-6DFA-4A27-A8C4-D33D2DBBCCE7}"/>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325D0F4-3C59-4946-ACDC-E09680CB2458}"/>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25309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9F5897D-DCCE-4F13-83EC-07AD713FA253}"/>
            </a:ext>
          </a:extLst>
        </xdr:cNvPr>
        <xdr:cNvSpPr txBox="1"/>
      </xdr:nvSpPr>
      <xdr:spPr>
        <a:xfrm>
          <a:off x="9359411" y="1099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41497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487D3608-F6D0-484C-85D1-03F693688C3C}"/>
            </a:ext>
          </a:extLst>
        </xdr:cNvPr>
        <xdr:cNvSpPr txBox="1"/>
      </xdr:nvSpPr>
      <xdr:spPr>
        <a:xfrm>
          <a:off x="8483111" y="110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41219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CDD0CED4-E89D-4FF5-81AB-A0E0771E2710}"/>
            </a:ext>
          </a:extLst>
        </xdr:cNvPr>
        <xdr:cNvSpPr txBox="1"/>
      </xdr:nvSpPr>
      <xdr:spPr>
        <a:xfrm>
          <a:off x="7594111" y="110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43451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D7523C8C-B86E-47BF-850A-59377759CE4A}"/>
            </a:ext>
          </a:extLst>
        </xdr:cNvPr>
        <xdr:cNvSpPr txBox="1"/>
      </xdr:nvSpPr>
      <xdr:spPr>
        <a:xfrm>
          <a:off x="6705111" y="1101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B74F6A9-FDB1-4AA8-99E3-5059243742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1857D73-D8FE-457D-AF65-CB2164A7D5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30094D4-3918-4851-AFA8-605D7CCD39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6757390-E73E-4071-8D76-149C3DF5B0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D38BEC6-8D86-44B1-9B28-5512E67026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B8AC28A-D174-4413-A77D-C53F4F3B0D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97FFCE8-8B39-4594-9A0C-A4A36CAB92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187C33B-86A3-4292-9F9B-89CA038116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0FE4F06-1996-47CA-B077-4815BB0B2C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0BE689F-33E7-4243-A23F-68E19C9BC8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8288E6-D0DE-491A-8528-303E432390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3B8192C-4404-4A1F-A644-1505411BAF0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EAA3B64E-EB06-429A-8243-025B4D51680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1944463-C648-4098-A4FE-48C8389E8E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54FA20C-CF7E-4EC1-A10B-A017555878B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D08E627-A375-4572-BA5E-A3318A02D54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4D60123-5DDB-4778-A2F1-0B022ED7FA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CCFD1FF-5603-4528-B560-74B8F109078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533E5B2E-91C3-4900-B519-B88D98E8520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8DA2134C-AD0B-47FB-AABB-6E17EAFE1B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A7166ED-ABCF-4470-B6F2-DB72E66BBCF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2E79B3C-5B23-47A6-A772-31302CF26F9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839FFFE-DFCA-4FC1-A1E6-A96D2B6658B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AACB956-30EB-42E9-B414-F62C4245CD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4598E1A-A8ED-4B57-97F1-794C3D66F6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19CC6CD-D456-4BB1-BA19-F2B8F9CDCF2D}"/>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81BC6C57-4E1B-4D3D-BA55-B2B0803A5AF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CE9F8AF3-2416-46DD-B8C1-1A5A5175818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96BBD602-926C-418E-B7BA-A4762D5E09BB}"/>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99DE9F59-E212-43BE-A48C-E01972C46075}"/>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026F253-112D-4575-97DC-B843D19EBF6B}"/>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5F37666B-F586-4400-A700-4E6905648503}"/>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CB7D2FA0-392D-4559-94B5-81E83BD47A65}"/>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221304EA-C6A0-469C-8085-339DBF9FE742}"/>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39C23253-ED52-4433-8354-60A70721B39A}"/>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BB75096-5647-4CFE-919F-3910C78EBA5F}"/>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C4EABBC-5507-44EE-BD31-179E6027BD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1DDCC5-F96E-4B3A-86C2-A08ABBDE21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2FA07F-A8C7-4511-AF52-43D421F17AB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4AF106-01F3-4D3F-8DDC-092BCACC21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9174A65-5D7F-4E69-AADB-99026D0712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28121</xdr:rowOff>
    </xdr:from>
    <xdr:to>
      <xdr:col>24</xdr:col>
      <xdr:colOff>114300</xdr:colOff>
      <xdr:row>84</xdr:row>
      <xdr:rowOff>129721</xdr:rowOff>
    </xdr:to>
    <xdr:sp macro="" textlink="">
      <xdr:nvSpPr>
        <xdr:cNvPr id="303" name="楕円 302">
          <a:extLst>
            <a:ext uri="{FF2B5EF4-FFF2-40B4-BE49-F238E27FC236}">
              <a16:creationId xmlns:a16="http://schemas.microsoft.com/office/drawing/2014/main" id="{61902AF0-5C0D-42F8-92E6-788E032F4A46}"/>
            </a:ext>
          </a:extLst>
        </xdr:cNvPr>
        <xdr:cNvSpPr/>
      </xdr:nvSpPr>
      <xdr:spPr>
        <a:xfrm>
          <a:off x="45847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6548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5425793-681E-44AE-B41B-902E3C80208A}"/>
            </a:ext>
          </a:extLst>
        </xdr:cNvPr>
        <xdr:cNvSpPr txBox="1"/>
      </xdr:nvSpPr>
      <xdr:spPr>
        <a:xfrm>
          <a:off x="4673600"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142421</xdr:rowOff>
    </xdr:from>
    <xdr:to>
      <xdr:col>20</xdr:col>
      <xdr:colOff>38100</xdr:colOff>
      <xdr:row>84</xdr:row>
      <xdr:rowOff>72571</xdr:rowOff>
    </xdr:to>
    <xdr:sp macro="" textlink="">
      <xdr:nvSpPr>
        <xdr:cNvPr id="305" name="楕円 304">
          <a:extLst>
            <a:ext uri="{FF2B5EF4-FFF2-40B4-BE49-F238E27FC236}">
              <a16:creationId xmlns:a16="http://schemas.microsoft.com/office/drawing/2014/main" id="{CE604060-9F16-4AC9-B793-8CACD09699D4}"/>
            </a:ext>
          </a:extLst>
        </xdr:cNvPr>
        <xdr:cNvSpPr/>
      </xdr:nvSpPr>
      <xdr:spPr>
        <a:xfrm>
          <a:off x="3746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78921</xdr:rowOff>
    </xdr:to>
    <xdr:cxnSp macro="">
      <xdr:nvCxnSpPr>
        <xdr:cNvPr id="306" name="直線コネクタ 305">
          <a:extLst>
            <a:ext uri="{FF2B5EF4-FFF2-40B4-BE49-F238E27FC236}">
              <a16:creationId xmlns:a16="http://schemas.microsoft.com/office/drawing/2014/main" id="{AA9EEC5B-F266-4AE5-BCC8-DBA46BCE9DB6}"/>
            </a:ext>
          </a:extLst>
        </xdr:cNvPr>
        <xdr:cNvCxnSpPr/>
      </xdr:nvCxnSpPr>
      <xdr:spPr>
        <a:xfrm>
          <a:off x="3797300" y="1442357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114663</xdr:rowOff>
    </xdr:from>
    <xdr:to>
      <xdr:col>15</xdr:col>
      <xdr:colOff>101600</xdr:colOff>
      <xdr:row>84</xdr:row>
      <xdr:rowOff>44813</xdr:rowOff>
    </xdr:to>
    <xdr:sp macro="" textlink="">
      <xdr:nvSpPr>
        <xdr:cNvPr id="307" name="楕円 306">
          <a:extLst>
            <a:ext uri="{FF2B5EF4-FFF2-40B4-BE49-F238E27FC236}">
              <a16:creationId xmlns:a16="http://schemas.microsoft.com/office/drawing/2014/main" id="{1939A3A9-72DB-4CD7-9C1C-B0BD581EF4F5}"/>
            </a:ext>
          </a:extLst>
        </xdr:cNvPr>
        <xdr:cNvSpPr/>
      </xdr:nvSpPr>
      <xdr:spPr>
        <a:xfrm>
          <a:off x="2857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21771</xdr:rowOff>
    </xdr:to>
    <xdr:cxnSp macro="">
      <xdr:nvCxnSpPr>
        <xdr:cNvPr id="308" name="直線コネクタ 307">
          <a:extLst>
            <a:ext uri="{FF2B5EF4-FFF2-40B4-BE49-F238E27FC236}">
              <a16:creationId xmlns:a16="http://schemas.microsoft.com/office/drawing/2014/main" id="{66441420-3605-424A-BD33-04A6471A36FB}"/>
            </a:ext>
          </a:extLst>
        </xdr:cNvPr>
        <xdr:cNvCxnSpPr/>
      </xdr:nvCxnSpPr>
      <xdr:spPr>
        <a:xfrm>
          <a:off x="2908300" y="143958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309" name="楕円 308">
          <a:extLst>
            <a:ext uri="{FF2B5EF4-FFF2-40B4-BE49-F238E27FC236}">
              <a16:creationId xmlns:a16="http://schemas.microsoft.com/office/drawing/2014/main" id="{987D3D89-8EC6-4E8F-A46B-96DE0A1C67B3}"/>
            </a:ext>
          </a:extLst>
        </xdr:cNvPr>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137705</xdr:rowOff>
    </xdr:from>
    <xdr:to>
      <xdr:col>15</xdr:col>
      <xdr:colOff>50800</xdr:colOff>
      <xdr:row>83</xdr:row>
      <xdr:rowOff>165463</xdr:rowOff>
    </xdr:to>
    <xdr:cxnSp macro="">
      <xdr:nvCxnSpPr>
        <xdr:cNvPr id="310" name="直線コネクタ 309">
          <a:extLst>
            <a:ext uri="{FF2B5EF4-FFF2-40B4-BE49-F238E27FC236}">
              <a16:creationId xmlns:a16="http://schemas.microsoft.com/office/drawing/2014/main" id="{833E5839-7C49-4340-8941-81AD192A1A25}"/>
            </a:ext>
          </a:extLst>
        </xdr:cNvPr>
        <xdr:cNvCxnSpPr/>
      </xdr:nvCxnSpPr>
      <xdr:spPr>
        <a:xfrm>
          <a:off x="2019300" y="143680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49349</xdr:rowOff>
    </xdr:from>
    <xdr:to>
      <xdr:col>6</xdr:col>
      <xdr:colOff>38100</xdr:colOff>
      <xdr:row>83</xdr:row>
      <xdr:rowOff>150949</xdr:rowOff>
    </xdr:to>
    <xdr:sp macro="" textlink="">
      <xdr:nvSpPr>
        <xdr:cNvPr id="311" name="楕円 310">
          <a:extLst>
            <a:ext uri="{FF2B5EF4-FFF2-40B4-BE49-F238E27FC236}">
              <a16:creationId xmlns:a16="http://schemas.microsoft.com/office/drawing/2014/main" id="{A9B10C7C-1D19-4BD8-B4BB-7B08F0D021FA}"/>
            </a:ext>
          </a:extLst>
        </xdr:cNvPr>
        <xdr:cNvSpPr/>
      </xdr:nvSpPr>
      <xdr:spPr>
        <a:xfrm>
          <a:off x="1079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100149</xdr:rowOff>
    </xdr:from>
    <xdr:to>
      <xdr:col>10</xdr:col>
      <xdr:colOff>114300</xdr:colOff>
      <xdr:row>83</xdr:row>
      <xdr:rowOff>137705</xdr:rowOff>
    </xdr:to>
    <xdr:cxnSp macro="">
      <xdr:nvCxnSpPr>
        <xdr:cNvPr id="312" name="直線コネクタ 311">
          <a:extLst>
            <a:ext uri="{FF2B5EF4-FFF2-40B4-BE49-F238E27FC236}">
              <a16:creationId xmlns:a16="http://schemas.microsoft.com/office/drawing/2014/main" id="{B0AF2FC1-3041-4B97-AF4B-3858673AAB09}"/>
            </a:ext>
          </a:extLst>
        </xdr:cNvPr>
        <xdr:cNvCxnSpPr/>
      </xdr:nvCxnSpPr>
      <xdr:spPr>
        <a:xfrm>
          <a:off x="1130300" y="143304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315B4367-1B96-4649-ACBE-5890DDCDD55A}"/>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CC6881E8-A1C6-4D9A-81FB-91121F18DABB}"/>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E0C36574-A72E-4EEE-ADC9-FE93EFBDC26D}"/>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B4875327-C6CB-498D-933B-3E93D85193E6}"/>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63698</xdr:rowOff>
    </xdr:from>
    <xdr:ext cx="405111" cy="259045"/>
    <xdr:sp macro="" textlink="">
      <xdr:nvSpPr>
        <xdr:cNvPr id="317" name="n_1mainValue【公営住宅】&#10;有形固定資産減価償却率">
          <a:extLst>
            <a:ext uri="{FF2B5EF4-FFF2-40B4-BE49-F238E27FC236}">
              <a16:creationId xmlns:a16="http://schemas.microsoft.com/office/drawing/2014/main" id="{818FC013-F0B0-408C-88C5-07A76A669764}"/>
            </a:ext>
          </a:extLst>
        </xdr:cNvPr>
        <xdr:cNvSpPr txBox="1"/>
      </xdr:nvSpPr>
      <xdr:spPr>
        <a:xfrm>
          <a:off x="35820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8" name="n_2mainValue【公営住宅】&#10;有形固定資産減価償却率">
          <a:extLst>
            <a:ext uri="{FF2B5EF4-FFF2-40B4-BE49-F238E27FC236}">
              <a16:creationId xmlns:a16="http://schemas.microsoft.com/office/drawing/2014/main" id="{4BBF08E3-CDA6-4C93-97B3-5B9E0AF22FAB}"/>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319" name="n_3mainValue【公営住宅】&#10;有形固定資産減価償却率">
          <a:extLst>
            <a:ext uri="{FF2B5EF4-FFF2-40B4-BE49-F238E27FC236}">
              <a16:creationId xmlns:a16="http://schemas.microsoft.com/office/drawing/2014/main" id="{6B61B7CB-C8C0-474B-9C31-3A25CE730D77}"/>
            </a:ext>
          </a:extLst>
        </xdr:cNvPr>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142076</xdr:rowOff>
    </xdr:from>
    <xdr:ext cx="405111" cy="259045"/>
    <xdr:sp macro="" textlink="">
      <xdr:nvSpPr>
        <xdr:cNvPr id="320" name="n_4mainValue【公営住宅】&#10;有形固定資産減価償却率">
          <a:extLst>
            <a:ext uri="{FF2B5EF4-FFF2-40B4-BE49-F238E27FC236}">
              <a16:creationId xmlns:a16="http://schemas.microsoft.com/office/drawing/2014/main" id="{3BE41C28-9CC4-4D28-81AA-6175008DA181}"/>
            </a:ext>
          </a:extLst>
        </xdr:cNvPr>
        <xdr:cNvSpPr txBox="1"/>
      </xdr:nvSpPr>
      <xdr:spPr>
        <a:xfrm>
          <a:off x="927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316BA14-41EC-46A3-B5DA-7D68FB6D11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8A40C6E-7989-4EBE-8554-193C0C1556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77E619B-C0D8-44FB-967F-52FFCC561D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800EDAE-1C4A-475A-9F1A-C26D4761A6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F0550CD-C2AC-40CA-B931-A49F3196CA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DA97745-FBDE-4099-AE7D-77DB097BA7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5C7C5D5-F912-4372-9F07-018E5CA4B6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1D7E42F-0664-43DF-BA9E-CE9E0CF44A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49F1383-E20E-46F8-9B4D-F92E4ABDD3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AA7D04D-A70F-4338-8490-1890536AB8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E616B48-F36E-4211-9490-CDDAD4246B6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6582694-5C35-4FE3-83D9-D86FAC43F5E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D4878AD1-A170-4605-820F-F30F4DC9AC4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C03AEF3-CA4F-4437-A25D-D944CF60764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2CEBBAD-AE60-4F2E-89C0-9303E976DFB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AD274F03-E9F4-479B-81E3-C98A213BF4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D7A492B-A8C8-4301-8670-608399B344A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B112A365-7C2D-48E7-A9FC-AAAA7FF19DC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262A2FC-04BF-476E-B4D1-C27EE8E210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D95D289-EADE-4812-B7DE-740880BC269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65C5847-9B1C-4164-9D6B-E386160D6D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8DAF5DF5-88FC-4D26-8ACC-312E18339E28}"/>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D2358C05-B183-4219-8CBA-2A67C395456E}"/>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D37AFE2F-17E0-42BB-8A75-82CE4E2C149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6AC5D48A-573D-4C29-BAB9-3D06D140919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DAD9D158-31B6-4D50-8585-9B7DDBBD58E3}"/>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A1ADF790-88ED-4DA5-99C1-43C5CB0D070D}"/>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BAEC389E-E5BE-41B5-BE11-BDE2E2F99A9C}"/>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C4EFAD46-7C5A-4989-A2CD-431CD297F27F}"/>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75A24B45-83D3-480C-AE9E-FC5408BD6C8E}"/>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4A097828-8E3E-4815-967A-265145807C6C}"/>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2963D653-A587-4DEC-A62B-1CC88E857322}"/>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1810C4E-A2C8-4632-9834-BB70508790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8E545BA-DBF7-4E49-A3F9-4DEC61C819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E2CABFC-7283-4E9C-B454-736920BC52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AEC4AC1-2E40-4B8E-8F81-741B078FF8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795FE7-0F88-4002-939B-91FC0B62F8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138633</xdr:rowOff>
    </xdr:from>
    <xdr:to>
      <xdr:col>55</xdr:col>
      <xdr:colOff>50800</xdr:colOff>
      <xdr:row>86</xdr:row>
      <xdr:rowOff>68783</xdr:rowOff>
    </xdr:to>
    <xdr:sp macro="" textlink="">
      <xdr:nvSpPr>
        <xdr:cNvPr id="358" name="楕円 357">
          <a:extLst>
            <a:ext uri="{FF2B5EF4-FFF2-40B4-BE49-F238E27FC236}">
              <a16:creationId xmlns:a16="http://schemas.microsoft.com/office/drawing/2014/main" id="{578BB8B4-0001-4B71-8877-D953D0BEB37E}"/>
            </a:ext>
          </a:extLst>
        </xdr:cNvPr>
        <xdr:cNvSpPr/>
      </xdr:nvSpPr>
      <xdr:spPr>
        <a:xfrm>
          <a:off x="104267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53560</xdr:rowOff>
    </xdr:from>
    <xdr:ext cx="469744" cy="259045"/>
    <xdr:sp macro="" textlink="">
      <xdr:nvSpPr>
        <xdr:cNvPr id="359" name="【公営住宅】&#10;一人当たり面積該当値テキスト">
          <a:extLst>
            <a:ext uri="{FF2B5EF4-FFF2-40B4-BE49-F238E27FC236}">
              <a16:creationId xmlns:a16="http://schemas.microsoft.com/office/drawing/2014/main" id="{C89F346D-6C8C-478C-BCC0-8E7F53D0E0B6}"/>
            </a:ext>
          </a:extLst>
        </xdr:cNvPr>
        <xdr:cNvSpPr txBox="1"/>
      </xdr:nvSpPr>
      <xdr:spPr>
        <a:xfrm>
          <a:off x="10515600" y="146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138633</xdr:rowOff>
    </xdr:from>
    <xdr:to>
      <xdr:col>50</xdr:col>
      <xdr:colOff>165100</xdr:colOff>
      <xdr:row>86</xdr:row>
      <xdr:rowOff>68783</xdr:rowOff>
    </xdr:to>
    <xdr:sp macro="" textlink="">
      <xdr:nvSpPr>
        <xdr:cNvPr id="360" name="楕円 359">
          <a:extLst>
            <a:ext uri="{FF2B5EF4-FFF2-40B4-BE49-F238E27FC236}">
              <a16:creationId xmlns:a16="http://schemas.microsoft.com/office/drawing/2014/main" id="{90B61828-C35A-44A7-9CD1-1B7624268812}"/>
            </a:ext>
          </a:extLst>
        </xdr:cNvPr>
        <xdr:cNvSpPr/>
      </xdr:nvSpPr>
      <xdr:spPr>
        <a:xfrm>
          <a:off x="9588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17983</xdr:rowOff>
    </xdr:from>
    <xdr:to>
      <xdr:col>55</xdr:col>
      <xdr:colOff>0</xdr:colOff>
      <xdr:row>86</xdr:row>
      <xdr:rowOff>17983</xdr:rowOff>
    </xdr:to>
    <xdr:cxnSp macro="">
      <xdr:nvCxnSpPr>
        <xdr:cNvPr id="361" name="直線コネクタ 360">
          <a:extLst>
            <a:ext uri="{FF2B5EF4-FFF2-40B4-BE49-F238E27FC236}">
              <a16:creationId xmlns:a16="http://schemas.microsoft.com/office/drawing/2014/main" id="{358F9115-0D92-4AD3-8D70-D84C4F9FD4AF}"/>
            </a:ext>
          </a:extLst>
        </xdr:cNvPr>
        <xdr:cNvCxnSpPr/>
      </xdr:nvCxnSpPr>
      <xdr:spPr>
        <a:xfrm>
          <a:off x="9639300" y="14762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137719</xdr:rowOff>
    </xdr:from>
    <xdr:to>
      <xdr:col>46</xdr:col>
      <xdr:colOff>38100</xdr:colOff>
      <xdr:row>86</xdr:row>
      <xdr:rowOff>67869</xdr:rowOff>
    </xdr:to>
    <xdr:sp macro="" textlink="">
      <xdr:nvSpPr>
        <xdr:cNvPr id="362" name="楕円 361">
          <a:extLst>
            <a:ext uri="{FF2B5EF4-FFF2-40B4-BE49-F238E27FC236}">
              <a16:creationId xmlns:a16="http://schemas.microsoft.com/office/drawing/2014/main" id="{4BD0D8E5-F54B-4EF8-98E9-37AF54BC48F1}"/>
            </a:ext>
          </a:extLst>
        </xdr:cNvPr>
        <xdr:cNvSpPr/>
      </xdr:nvSpPr>
      <xdr:spPr>
        <a:xfrm>
          <a:off x="8699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17069</xdr:rowOff>
    </xdr:from>
    <xdr:to>
      <xdr:col>50</xdr:col>
      <xdr:colOff>114300</xdr:colOff>
      <xdr:row>86</xdr:row>
      <xdr:rowOff>17983</xdr:rowOff>
    </xdr:to>
    <xdr:cxnSp macro="">
      <xdr:nvCxnSpPr>
        <xdr:cNvPr id="363" name="直線コネクタ 362">
          <a:extLst>
            <a:ext uri="{FF2B5EF4-FFF2-40B4-BE49-F238E27FC236}">
              <a16:creationId xmlns:a16="http://schemas.microsoft.com/office/drawing/2014/main" id="{6975CDA6-08B6-4534-A618-8C4F587BFD25}"/>
            </a:ext>
          </a:extLst>
        </xdr:cNvPr>
        <xdr:cNvCxnSpPr/>
      </xdr:nvCxnSpPr>
      <xdr:spPr>
        <a:xfrm>
          <a:off x="8750300" y="1476176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137719</xdr:rowOff>
    </xdr:from>
    <xdr:to>
      <xdr:col>41</xdr:col>
      <xdr:colOff>101600</xdr:colOff>
      <xdr:row>86</xdr:row>
      <xdr:rowOff>67869</xdr:rowOff>
    </xdr:to>
    <xdr:sp macro="" textlink="">
      <xdr:nvSpPr>
        <xdr:cNvPr id="364" name="楕円 363">
          <a:extLst>
            <a:ext uri="{FF2B5EF4-FFF2-40B4-BE49-F238E27FC236}">
              <a16:creationId xmlns:a16="http://schemas.microsoft.com/office/drawing/2014/main" id="{56883F6A-C8BF-458C-BF67-3987EDD4D648}"/>
            </a:ext>
          </a:extLst>
        </xdr:cNvPr>
        <xdr:cNvSpPr/>
      </xdr:nvSpPr>
      <xdr:spPr>
        <a:xfrm>
          <a:off x="7810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17069</xdr:rowOff>
    </xdr:from>
    <xdr:to>
      <xdr:col>45</xdr:col>
      <xdr:colOff>177800</xdr:colOff>
      <xdr:row>86</xdr:row>
      <xdr:rowOff>17069</xdr:rowOff>
    </xdr:to>
    <xdr:cxnSp macro="">
      <xdr:nvCxnSpPr>
        <xdr:cNvPr id="365" name="直線コネクタ 364">
          <a:extLst>
            <a:ext uri="{FF2B5EF4-FFF2-40B4-BE49-F238E27FC236}">
              <a16:creationId xmlns:a16="http://schemas.microsoft.com/office/drawing/2014/main" id="{C2CACC36-EC06-4148-9C4D-913F5D1C5331}"/>
            </a:ext>
          </a:extLst>
        </xdr:cNvPr>
        <xdr:cNvCxnSpPr/>
      </xdr:nvCxnSpPr>
      <xdr:spPr>
        <a:xfrm>
          <a:off x="7861300" y="14761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137719</xdr:rowOff>
    </xdr:from>
    <xdr:to>
      <xdr:col>36</xdr:col>
      <xdr:colOff>165100</xdr:colOff>
      <xdr:row>86</xdr:row>
      <xdr:rowOff>67869</xdr:rowOff>
    </xdr:to>
    <xdr:sp macro="" textlink="">
      <xdr:nvSpPr>
        <xdr:cNvPr id="366" name="楕円 365">
          <a:extLst>
            <a:ext uri="{FF2B5EF4-FFF2-40B4-BE49-F238E27FC236}">
              <a16:creationId xmlns:a16="http://schemas.microsoft.com/office/drawing/2014/main" id="{5931044B-49BF-40EB-B923-BE2B0B6FD104}"/>
            </a:ext>
          </a:extLst>
        </xdr:cNvPr>
        <xdr:cNvSpPr/>
      </xdr:nvSpPr>
      <xdr:spPr>
        <a:xfrm>
          <a:off x="6921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17069</xdr:rowOff>
    </xdr:from>
    <xdr:to>
      <xdr:col>41</xdr:col>
      <xdr:colOff>50800</xdr:colOff>
      <xdr:row>86</xdr:row>
      <xdr:rowOff>17069</xdr:rowOff>
    </xdr:to>
    <xdr:cxnSp macro="">
      <xdr:nvCxnSpPr>
        <xdr:cNvPr id="367" name="直線コネクタ 366">
          <a:extLst>
            <a:ext uri="{FF2B5EF4-FFF2-40B4-BE49-F238E27FC236}">
              <a16:creationId xmlns:a16="http://schemas.microsoft.com/office/drawing/2014/main" id="{29D7F32C-0029-4885-98C7-4C4C63FEDC20}"/>
            </a:ext>
          </a:extLst>
        </xdr:cNvPr>
        <xdr:cNvCxnSpPr/>
      </xdr:nvCxnSpPr>
      <xdr:spPr>
        <a:xfrm>
          <a:off x="6972300" y="14761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5EDB9969-FB26-4909-9354-6F6A44FCE4D4}"/>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FC24A952-86FB-42F6-9558-CAD77E5B7EC1}"/>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D47BB7B-E191-4B1D-A6B2-AB0F76E355E6}"/>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E027DDC2-3497-44CB-9BE1-C74A20BF77C7}"/>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59910</xdr:rowOff>
    </xdr:from>
    <xdr:ext cx="469744" cy="259045"/>
    <xdr:sp macro="" textlink="">
      <xdr:nvSpPr>
        <xdr:cNvPr id="372" name="n_1mainValue【公営住宅】&#10;一人当たり面積">
          <a:extLst>
            <a:ext uri="{FF2B5EF4-FFF2-40B4-BE49-F238E27FC236}">
              <a16:creationId xmlns:a16="http://schemas.microsoft.com/office/drawing/2014/main" id="{D7A3FAF4-5BC1-45C8-B2A3-B7338B79721E}"/>
            </a:ext>
          </a:extLst>
        </xdr:cNvPr>
        <xdr:cNvSpPr txBox="1"/>
      </xdr:nvSpPr>
      <xdr:spPr>
        <a:xfrm>
          <a:off x="93917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58996</xdr:rowOff>
    </xdr:from>
    <xdr:ext cx="469744" cy="259045"/>
    <xdr:sp macro="" textlink="">
      <xdr:nvSpPr>
        <xdr:cNvPr id="373" name="n_2mainValue【公営住宅】&#10;一人当たり面積">
          <a:extLst>
            <a:ext uri="{FF2B5EF4-FFF2-40B4-BE49-F238E27FC236}">
              <a16:creationId xmlns:a16="http://schemas.microsoft.com/office/drawing/2014/main" id="{73EA2C1F-1CF7-4074-BEB9-864539C989AC}"/>
            </a:ext>
          </a:extLst>
        </xdr:cNvPr>
        <xdr:cNvSpPr txBox="1"/>
      </xdr:nvSpPr>
      <xdr:spPr>
        <a:xfrm>
          <a:off x="8515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58996</xdr:rowOff>
    </xdr:from>
    <xdr:ext cx="469744" cy="259045"/>
    <xdr:sp macro="" textlink="">
      <xdr:nvSpPr>
        <xdr:cNvPr id="374" name="n_3mainValue【公営住宅】&#10;一人当たり面積">
          <a:extLst>
            <a:ext uri="{FF2B5EF4-FFF2-40B4-BE49-F238E27FC236}">
              <a16:creationId xmlns:a16="http://schemas.microsoft.com/office/drawing/2014/main" id="{024D962B-3535-4BF5-9186-ADDF97D92FF7}"/>
            </a:ext>
          </a:extLst>
        </xdr:cNvPr>
        <xdr:cNvSpPr txBox="1"/>
      </xdr:nvSpPr>
      <xdr:spPr>
        <a:xfrm>
          <a:off x="7626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58996</xdr:rowOff>
    </xdr:from>
    <xdr:ext cx="469744" cy="259045"/>
    <xdr:sp macro="" textlink="">
      <xdr:nvSpPr>
        <xdr:cNvPr id="375" name="n_4mainValue【公営住宅】&#10;一人当たり面積">
          <a:extLst>
            <a:ext uri="{FF2B5EF4-FFF2-40B4-BE49-F238E27FC236}">
              <a16:creationId xmlns:a16="http://schemas.microsoft.com/office/drawing/2014/main" id="{F1834BC1-7634-4D53-81FD-F9C5562C057E}"/>
            </a:ext>
          </a:extLst>
        </xdr:cNvPr>
        <xdr:cNvSpPr txBox="1"/>
      </xdr:nvSpPr>
      <xdr:spPr>
        <a:xfrm>
          <a:off x="6737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4CE8CD3-F3D7-4238-9571-9B990792D3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7A9A7E4-FE97-44E9-AD86-B873A4B429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774F591-119E-4FEC-B0E2-6D90388888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FEEC546-1298-48A2-8D57-7ADC6289A7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4452E84-CA9D-4246-854D-54FCC0FDD5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906C536-E528-4761-BF41-CB46D67A18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31CA08D-0141-4DB5-8572-83395EB170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0FFBB0D-517E-4E6D-AD82-4500E202CE3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4ACCF89-D080-43C4-9065-6928EBC529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63FB29A-1634-4E47-AC33-BEA03735E2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E7841500-1F64-4E96-9986-582A63D4D7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E53542E-FAC2-4BC9-B8B9-FDCC29CCDC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27C128E8-54FE-4754-BB42-DD3CF12D8B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1DE18BA-C5F6-44D1-9015-32EAB01AB8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04348F0-DB99-41E7-949C-30ED9F65F6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67A365D-4C63-4612-9F86-F8DFB3E94A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D9E1F039-C121-4458-81FD-62B5B4D40C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9082DB63-8528-41CA-A81F-6475DAFD96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3A9A9E1-E031-42B7-BFAD-A3C3523B5A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7D35958-9E88-4D06-9691-3D94FCF1B2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1884EEE-80B7-4E72-A90A-9C704F42B5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7E3F6F3-BDCC-4E60-92C2-301AF6ECD3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8B55A2D-ABC5-426A-A792-A8DD1B356D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4C38847-DE18-41FE-8F04-9D35E74B6D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9EABEE3-F63C-493F-B384-0AD2FE28269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C8348DA5-F6F8-4410-80A1-845118A1FD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3444F6F-2534-49B7-9D25-F03AE9F26E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E6F812D-CE26-4C0B-9B13-AD61C24DAE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F721EA46-2F3C-4B8D-807D-13A987BA7FF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E776210C-81E8-4053-8139-4CEEDC7059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1D913DFE-D48C-417E-84D1-A116A931031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F3B8588-0DBB-493F-8764-F706F61166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E59DF3F7-100A-471E-AD41-EE7DFB518F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4187425-ECB0-42CB-AB26-AC0D14EA295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1CE1114B-15A9-4342-AA2C-7C622C1D96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03A2114-19AC-41CE-ACDF-3A090B0D078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136AEA26-E63A-4AB5-B8B0-A2E24940765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473DE0A8-5FF7-42D4-A51B-44CE84A8A9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F12A6E66-36D8-4FFA-A005-9F34F934AF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F7068B-AE13-44A3-81EC-6FA3E232078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23DD4F2-0D2F-451C-BD06-1DD6AA8000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CC6221A8-EDFE-4363-A8ED-9C74F0202705}"/>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90E7B58-B688-448C-A98A-21EB0E659AC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839D87D3-FD20-4C6D-B1DC-8FCCEDDC1A3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D676C24-F185-46D9-A632-CE12FA3D8CDC}"/>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2AD48DAF-B70B-4D61-A3FE-E61ADEB986C5}"/>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A7A7859-D6B0-45C2-8733-9DAD306901F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993D6A9D-B14E-4F22-8784-E714E125806F}"/>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13C5E6E9-CD47-4853-8619-964504E67B16}"/>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4FC3121D-047E-483D-903D-F6DFB66DC673}"/>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605F1E31-C6DE-412F-A6D6-78767B85C43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3C332BA-A5AE-4BDE-8845-803ADE7A5F14}"/>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7511683-5B25-4835-9737-8717A76081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4D2922F-FB31-4D5B-8829-788548FF0E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B8B6C49-EAFC-447C-832A-029153C9C1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C061BCB-2948-439B-88FD-39E8C4427D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B5B4B4E-D6AC-4B47-8054-C6054EFA82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433" name="楕円 432">
          <a:extLst>
            <a:ext uri="{FF2B5EF4-FFF2-40B4-BE49-F238E27FC236}">
              <a16:creationId xmlns:a16="http://schemas.microsoft.com/office/drawing/2014/main" id="{8DAD2925-545C-4D4A-86B9-002B3D1ACF8C}"/>
            </a:ext>
          </a:extLst>
        </xdr:cNvPr>
        <xdr:cNvSpPr/>
      </xdr:nvSpPr>
      <xdr:spPr>
        <a:xfrm>
          <a:off x="16268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EC5D824-66EB-4D25-9C1F-FC01C78313CC}"/>
            </a:ext>
          </a:extLst>
        </xdr:cNvPr>
        <xdr:cNvSpPr txBox="1"/>
      </xdr:nvSpPr>
      <xdr:spPr>
        <a:xfrm>
          <a:off x="16357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35" name="楕円 434">
          <a:extLst>
            <a:ext uri="{FF2B5EF4-FFF2-40B4-BE49-F238E27FC236}">
              <a16:creationId xmlns:a16="http://schemas.microsoft.com/office/drawing/2014/main" id="{AA1A2950-BF3C-49DC-8921-A394D60ABD95}"/>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128451</xdr:rowOff>
    </xdr:to>
    <xdr:cxnSp macro="">
      <xdr:nvCxnSpPr>
        <xdr:cNvPr id="436" name="直線コネクタ 435">
          <a:extLst>
            <a:ext uri="{FF2B5EF4-FFF2-40B4-BE49-F238E27FC236}">
              <a16:creationId xmlns:a16="http://schemas.microsoft.com/office/drawing/2014/main" id="{A1690617-D1FC-4224-96E3-815E37D1931B}"/>
            </a:ext>
          </a:extLst>
        </xdr:cNvPr>
        <xdr:cNvCxnSpPr/>
      </xdr:nvCxnSpPr>
      <xdr:spPr>
        <a:xfrm>
          <a:off x="15481300" y="677418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437" name="楕円 436">
          <a:extLst>
            <a:ext uri="{FF2B5EF4-FFF2-40B4-BE49-F238E27FC236}">
              <a16:creationId xmlns:a16="http://schemas.microsoft.com/office/drawing/2014/main" id="{DF152285-165B-42B7-AE63-E84DBFAA93BF}"/>
            </a:ext>
          </a:extLst>
        </xdr:cNvPr>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87630</xdr:rowOff>
    </xdr:to>
    <xdr:cxnSp macro="">
      <xdr:nvCxnSpPr>
        <xdr:cNvPr id="438" name="直線コネクタ 437">
          <a:extLst>
            <a:ext uri="{FF2B5EF4-FFF2-40B4-BE49-F238E27FC236}">
              <a16:creationId xmlns:a16="http://schemas.microsoft.com/office/drawing/2014/main" id="{2A9C24E8-76AA-4B4F-BAA4-F028AA612777}"/>
            </a:ext>
          </a:extLst>
        </xdr:cNvPr>
        <xdr:cNvCxnSpPr/>
      </xdr:nvCxnSpPr>
      <xdr:spPr>
        <a:xfrm>
          <a:off x="14592300" y="6748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439" name="楕円 438">
          <a:extLst>
            <a:ext uri="{FF2B5EF4-FFF2-40B4-BE49-F238E27FC236}">
              <a16:creationId xmlns:a16="http://schemas.microsoft.com/office/drawing/2014/main" id="{FF8D0F15-37C1-4D05-B212-6C67F0D166FC}"/>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61504</xdr:rowOff>
    </xdr:to>
    <xdr:cxnSp macro="">
      <xdr:nvCxnSpPr>
        <xdr:cNvPr id="440" name="直線コネクタ 439">
          <a:extLst>
            <a:ext uri="{FF2B5EF4-FFF2-40B4-BE49-F238E27FC236}">
              <a16:creationId xmlns:a16="http://schemas.microsoft.com/office/drawing/2014/main" id="{0C4F3050-640E-43C1-8414-A78B79CFB778}"/>
            </a:ext>
          </a:extLst>
        </xdr:cNvPr>
        <xdr:cNvCxnSpPr/>
      </xdr:nvCxnSpPr>
      <xdr:spPr>
        <a:xfrm>
          <a:off x="13703300" y="67170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138067</xdr:rowOff>
    </xdr:from>
    <xdr:to>
      <xdr:col>67</xdr:col>
      <xdr:colOff>101600</xdr:colOff>
      <xdr:row>39</xdr:row>
      <xdr:rowOff>68217</xdr:rowOff>
    </xdr:to>
    <xdr:sp macro="" textlink="">
      <xdr:nvSpPr>
        <xdr:cNvPr id="441" name="楕円 440">
          <a:extLst>
            <a:ext uri="{FF2B5EF4-FFF2-40B4-BE49-F238E27FC236}">
              <a16:creationId xmlns:a16="http://schemas.microsoft.com/office/drawing/2014/main" id="{E471BB9E-7F91-4408-8391-420016B17D75}"/>
            </a:ext>
          </a:extLst>
        </xdr:cNvPr>
        <xdr:cNvSpPr/>
      </xdr:nvSpPr>
      <xdr:spPr>
        <a:xfrm>
          <a:off x="12763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17417</xdr:rowOff>
    </xdr:from>
    <xdr:to>
      <xdr:col>71</xdr:col>
      <xdr:colOff>177800</xdr:colOff>
      <xdr:row>39</xdr:row>
      <xdr:rowOff>30480</xdr:rowOff>
    </xdr:to>
    <xdr:cxnSp macro="">
      <xdr:nvCxnSpPr>
        <xdr:cNvPr id="442" name="直線コネクタ 441">
          <a:extLst>
            <a:ext uri="{FF2B5EF4-FFF2-40B4-BE49-F238E27FC236}">
              <a16:creationId xmlns:a16="http://schemas.microsoft.com/office/drawing/2014/main" id="{17739E2A-A7D5-4F72-B84E-E8CE432E5319}"/>
            </a:ext>
          </a:extLst>
        </xdr:cNvPr>
        <xdr:cNvCxnSpPr/>
      </xdr:nvCxnSpPr>
      <xdr:spPr>
        <a:xfrm>
          <a:off x="12814300" y="67039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81BBDA71-537E-43EC-A4BD-E30CE5E791D9}"/>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33F0E28-BF71-4A74-926F-1FA9545FE0A8}"/>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58EB5FF-0BEB-4080-9963-E5DCED9D267B}"/>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7D24685-87EE-408D-8F15-1290E70D93EF}"/>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696A17D-8646-4F45-ACD6-531C38879B58}"/>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ECC71ECD-FAB0-4DA9-A884-DA918494BF1A}"/>
            </a:ext>
          </a:extLst>
        </xdr:cNvPr>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074F2C5-5D1A-447E-A5AC-D01A899D0A70}"/>
            </a:ext>
          </a:extLst>
        </xdr:cNvPr>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59344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54A0961F-A354-46B8-9246-890F69165F9B}"/>
            </a:ext>
          </a:extLst>
        </xdr:cNvPr>
        <xdr:cNvSpPr txBox="1"/>
      </xdr:nvSpPr>
      <xdr:spPr>
        <a:xfrm>
          <a:off x="12611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11CF79C-D667-4B1D-BF3D-9CCDF7786F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7DBF825-908B-4F25-8E3D-B00ECE4DF9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925AF4F-674B-4D2F-8BBB-E73ECA7FEA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7BB2621-9077-4448-9F42-A5EB96E1FE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B8F32B57-FDC2-4AC6-A536-AE1ECB2BFE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A25E601-22AE-4140-84A5-5338262DBF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94DAB5E-E00F-43E3-9155-32071ACCC2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83A3E42-A347-4CE5-9425-0E181943EE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892C7C5E-7648-4E65-9148-559FA7454A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257BCB5-84B3-4C5B-A64D-482DE2F3AA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85F59C4D-4ED5-4D79-91C7-6946BE9233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B0F94C5F-BF62-4CB4-B4F3-1CF0526B1FC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48FF3ABE-C7D0-4E8C-A209-1BD5A9E9A48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5CCDC92B-27F4-43E9-B7DC-571AA89FCDC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3EE96BA0-D42F-4D85-95A6-360A9517D70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FF1592E3-22CE-4169-8CDD-F39EB9586AE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CE24A2C7-4250-47B3-9ECD-D8C60464C2B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21BE6941-F12F-479B-A8F2-69440D5C7CB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CC46C5F-DF2A-4AB6-B7AB-3956038982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3B8A2D5-9C42-43D3-97F1-80F10E82D6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E47F9116-9BC0-42FA-8AF1-2875BBA33C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288915BA-10B2-44E6-B1F7-1B29BC0D00F6}"/>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7834DA5-DA93-4BE9-B7F7-F242634552C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B97C4672-A29B-4082-A40E-C0B44111D91C}"/>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30EF6891-D638-4858-A407-E21E78B13C9B}"/>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C83FAB90-B2E6-4D1F-B036-4DC4F5429CB6}"/>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2C2B4BCE-658F-41B2-8F47-87DE122C3F1F}"/>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D304C47A-9DA7-46F1-8456-A6D53837EEAB}"/>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BB8A2464-C09E-475E-8C0A-96AC5286A515}"/>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8F6054D8-D1ED-4FB5-8972-3A681113617B}"/>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552970CA-D938-495B-9D23-36875ED6309B}"/>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D26DA55E-F89F-4774-834B-0431871AE0AF}"/>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C453A86-514F-4D36-BCB3-98067A14BC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B67AAC8-F4F8-4E23-885C-C261D0FDB1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72A2107-4EB0-4079-A050-4D3C2CEB9A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F129213-E3C9-483C-8BE3-93E50DFEC0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6DDED1E-2991-464E-A0C7-5D3AD6F99BF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88" name="楕円 487">
          <a:extLst>
            <a:ext uri="{FF2B5EF4-FFF2-40B4-BE49-F238E27FC236}">
              <a16:creationId xmlns:a16="http://schemas.microsoft.com/office/drawing/2014/main" id="{94964E17-964E-4FB2-A2EE-DEAA837FA07A}"/>
            </a:ext>
          </a:extLst>
        </xdr:cNvPr>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166133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7F3E024-F7AD-4C04-93AD-114DC82C468A}"/>
            </a:ext>
          </a:extLst>
        </xdr:cNvPr>
        <xdr:cNvSpPr txBox="1"/>
      </xdr:nvSpPr>
      <xdr:spPr>
        <a:xfrm>
          <a:off x="22199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90" name="楕円 489">
          <a:extLst>
            <a:ext uri="{FF2B5EF4-FFF2-40B4-BE49-F238E27FC236}">
              <a16:creationId xmlns:a16="http://schemas.microsoft.com/office/drawing/2014/main" id="{F3B6CA21-50E3-4C41-AB5D-6CCA4B56D08D}"/>
            </a:ext>
          </a:extLst>
        </xdr:cNvPr>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67056</xdr:rowOff>
    </xdr:to>
    <xdr:cxnSp macro="">
      <xdr:nvCxnSpPr>
        <xdr:cNvPr id="491" name="直線コネクタ 490">
          <a:extLst>
            <a:ext uri="{FF2B5EF4-FFF2-40B4-BE49-F238E27FC236}">
              <a16:creationId xmlns:a16="http://schemas.microsoft.com/office/drawing/2014/main" id="{DC445BD5-CEDF-42A8-9562-2D52B93AA116}"/>
            </a:ext>
          </a:extLst>
        </xdr:cNvPr>
        <xdr:cNvCxnSpPr/>
      </xdr:nvCxnSpPr>
      <xdr:spPr>
        <a:xfrm>
          <a:off x="21323300" y="692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92" name="楕円 491">
          <a:extLst>
            <a:ext uri="{FF2B5EF4-FFF2-40B4-BE49-F238E27FC236}">
              <a16:creationId xmlns:a16="http://schemas.microsoft.com/office/drawing/2014/main" id="{BD16F2A9-059C-44F5-8FD1-A11757AB015D}"/>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64770</xdr:rowOff>
    </xdr:to>
    <xdr:cxnSp macro="">
      <xdr:nvCxnSpPr>
        <xdr:cNvPr id="493" name="直線コネクタ 492">
          <a:extLst>
            <a:ext uri="{FF2B5EF4-FFF2-40B4-BE49-F238E27FC236}">
              <a16:creationId xmlns:a16="http://schemas.microsoft.com/office/drawing/2014/main" id="{87B8AAFB-57CE-4BD4-837E-A5622A479B91}"/>
            </a:ext>
          </a:extLst>
        </xdr:cNvPr>
        <xdr:cNvCxnSpPr/>
      </xdr:nvCxnSpPr>
      <xdr:spPr>
        <a:xfrm>
          <a:off x="20434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94" name="楕円 493">
          <a:extLst>
            <a:ext uri="{FF2B5EF4-FFF2-40B4-BE49-F238E27FC236}">
              <a16:creationId xmlns:a16="http://schemas.microsoft.com/office/drawing/2014/main" id="{1AFA3334-D1AC-428F-83A2-ADB5C0A92F65}"/>
            </a:ext>
          </a:extLst>
        </xdr:cNvPr>
        <xdr:cNvSpPr/>
      </xdr:nvSpPr>
      <xdr:spPr>
        <a:xfrm>
          <a:off x="19494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62484</xdr:rowOff>
    </xdr:from>
    <xdr:to>
      <xdr:col>107</xdr:col>
      <xdr:colOff>50800</xdr:colOff>
      <xdr:row>40</xdr:row>
      <xdr:rowOff>64770</xdr:rowOff>
    </xdr:to>
    <xdr:cxnSp macro="">
      <xdr:nvCxnSpPr>
        <xdr:cNvPr id="495" name="直線コネクタ 494">
          <a:extLst>
            <a:ext uri="{FF2B5EF4-FFF2-40B4-BE49-F238E27FC236}">
              <a16:creationId xmlns:a16="http://schemas.microsoft.com/office/drawing/2014/main" id="{E808D6DC-14BE-48D8-AE3B-B813EA957B5D}"/>
            </a:ext>
          </a:extLst>
        </xdr:cNvPr>
        <xdr:cNvCxnSpPr/>
      </xdr:nvCxnSpPr>
      <xdr:spPr>
        <a:xfrm>
          <a:off x="19545300" y="69204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96" name="楕円 495">
          <a:extLst>
            <a:ext uri="{FF2B5EF4-FFF2-40B4-BE49-F238E27FC236}">
              <a16:creationId xmlns:a16="http://schemas.microsoft.com/office/drawing/2014/main" id="{968CFE0D-DA81-4228-94A6-F0E9BA68D6A2}"/>
            </a:ext>
          </a:extLst>
        </xdr:cNvPr>
        <xdr:cNvSpPr/>
      </xdr:nvSpPr>
      <xdr:spPr>
        <a:xfrm>
          <a:off x="18605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62484</xdr:rowOff>
    </xdr:from>
    <xdr:to>
      <xdr:col>102</xdr:col>
      <xdr:colOff>114300</xdr:colOff>
      <xdr:row>40</xdr:row>
      <xdr:rowOff>62484</xdr:rowOff>
    </xdr:to>
    <xdr:cxnSp macro="">
      <xdr:nvCxnSpPr>
        <xdr:cNvPr id="497" name="直線コネクタ 496">
          <a:extLst>
            <a:ext uri="{FF2B5EF4-FFF2-40B4-BE49-F238E27FC236}">
              <a16:creationId xmlns:a16="http://schemas.microsoft.com/office/drawing/2014/main" id="{3B8493E6-EEB9-4E41-974D-1DBCE421F594}"/>
            </a:ext>
          </a:extLst>
        </xdr:cNvPr>
        <xdr:cNvCxnSpPr/>
      </xdr:nvCxnSpPr>
      <xdr:spPr>
        <a:xfrm>
          <a:off x="18656300" y="6920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3F97AB56-2364-40AA-9B77-B9A3CF3ABD0A}"/>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6F99927-5B2A-4C07-A1E0-9174B64EF98D}"/>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4ED0ED3-D1A9-47C6-8D76-BA51B596DBDB}"/>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070AA1D-973A-49BF-BFBC-2C3BD810059E}"/>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6E5050F3-1008-4BB5-9A2F-BEEC143349E8}"/>
            </a:ext>
          </a:extLst>
        </xdr:cNvPr>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A6EC2CF-0DC4-425F-8EB0-3A47F7F45967}"/>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28277635-F742-41E4-8D7A-A035951F5A10}"/>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AF3E1C39-89E9-46F7-8588-09685D2FE402}"/>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6BB5E173-FDE5-4038-AED3-2B131B442E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1B82A88-7437-49B6-8A6A-504A0EF588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A0E0059C-E42B-42FC-944F-F2F0439A7B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ECE185F-2C5B-4863-9C24-FB97BEEA84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4383937-4AA9-490E-AF81-1E5A939C1D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B6ECC4B0-5D49-475F-9806-740D77AA57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356ACAAC-3B06-456B-BA52-635AB4FC96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D7E68EB4-6B19-4D25-B3F9-FFC4E777B45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BF206C9-C2EC-475A-B1EC-D7D67E3E47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74F1440-E4B5-46B8-AF27-EB1071289B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4BF7559-0F4F-4E27-A9BF-51C8ABDC7C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D3D2230E-5A9B-4C9B-B80E-81187B2E3E4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9290E7C6-4531-4568-9CF9-5244E0EC129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D3450CCB-E6F0-4646-91A4-5B424DDA1C2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3D381579-A0C5-4C52-BED2-7540C4159CD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489F4627-EBD5-4BCD-A07B-7690D2CF143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D267EC33-42B1-47A8-A540-F87B0B7E351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3D6CE361-133D-4712-BA96-A287C057C1E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4D6514D-2374-42AF-9B06-DBBCD0835DC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E813647-A10D-433E-A640-32753C4DB6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1B82FA78-6BED-4BA7-B2C0-670A0A4C449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874A334-00F0-4326-9202-8EA252BEBD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E94DB138-BCB3-4A7E-8B22-14D07506D59F}"/>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9525D80-ADB0-48FA-AB7E-9BE0D167A94E}"/>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1D642B1A-C532-4AFA-995C-A2E04D50E77B}"/>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1AB6863-9B99-440E-9D53-228C0245188B}"/>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A4BB9E4C-8E94-4D8A-A46E-EBF4FF47D2A7}"/>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467A4B8-ABC4-43C5-942B-3AA4164AAD9B}"/>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5935B622-5C07-49BB-AFD4-1B7A7984D555}"/>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BBF15C2A-7C40-439B-92F2-E2768EF750D7}"/>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7CFECAE8-4937-40CA-85AB-B6C8825017D1}"/>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00AF75E-5B66-4CBA-9B41-15B194A95EEA}"/>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85FFBE15-6306-4286-83A1-F0DC0A67012B}"/>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B1BB8B5-F0A4-4786-9840-A95656FC88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6283FB4-381D-430B-A010-F9C91EF4A0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D958ACE-1FAF-4D55-910E-268E519ABC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8A05275-3D78-4657-9989-D8290804D0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DE64DD0-EB2F-4677-9362-3BA8D28A4C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xdr:rowOff>
    </xdr:from>
    <xdr:to>
      <xdr:col>85</xdr:col>
      <xdr:colOff>177800</xdr:colOff>
      <xdr:row>57</xdr:row>
      <xdr:rowOff>117094</xdr:rowOff>
    </xdr:to>
    <xdr:sp macro="" textlink="">
      <xdr:nvSpPr>
        <xdr:cNvPr id="544" name="楕円 543">
          <a:extLst>
            <a:ext uri="{FF2B5EF4-FFF2-40B4-BE49-F238E27FC236}">
              <a16:creationId xmlns:a16="http://schemas.microsoft.com/office/drawing/2014/main" id="{C908EC2F-3D51-429A-BA87-9C14AE0153C9}"/>
            </a:ext>
          </a:extLst>
        </xdr:cNvPr>
        <xdr:cNvSpPr/>
      </xdr:nvSpPr>
      <xdr:spPr>
        <a:xfrm>
          <a:off x="162687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38371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7A0B82C4-D67A-4F4F-BE6D-AAE07760988C}"/>
            </a:ext>
          </a:extLst>
        </xdr:cNvPr>
        <xdr:cNvSpPr txBox="1"/>
      </xdr:nvSpPr>
      <xdr:spPr>
        <a:xfrm>
          <a:off x="16357600" y="963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88646</xdr:rowOff>
    </xdr:from>
    <xdr:to>
      <xdr:col>81</xdr:col>
      <xdr:colOff>101600</xdr:colOff>
      <xdr:row>59</xdr:row>
      <xdr:rowOff>18796</xdr:rowOff>
    </xdr:to>
    <xdr:sp macro="" textlink="">
      <xdr:nvSpPr>
        <xdr:cNvPr id="546" name="楕円 545">
          <a:extLst>
            <a:ext uri="{FF2B5EF4-FFF2-40B4-BE49-F238E27FC236}">
              <a16:creationId xmlns:a16="http://schemas.microsoft.com/office/drawing/2014/main" id="{69B8C943-10D0-4BF2-8BF3-56DF3AAFDF37}"/>
            </a:ext>
          </a:extLst>
        </xdr:cNvPr>
        <xdr:cNvSpPr/>
      </xdr:nvSpPr>
      <xdr:spPr>
        <a:xfrm>
          <a:off x="154305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66294</xdr:rowOff>
    </xdr:from>
    <xdr:to>
      <xdr:col>85</xdr:col>
      <xdr:colOff>127000</xdr:colOff>
      <xdr:row>58</xdr:row>
      <xdr:rowOff>139446</xdr:rowOff>
    </xdr:to>
    <xdr:cxnSp macro="">
      <xdr:nvCxnSpPr>
        <xdr:cNvPr id="547" name="直線コネクタ 546">
          <a:extLst>
            <a:ext uri="{FF2B5EF4-FFF2-40B4-BE49-F238E27FC236}">
              <a16:creationId xmlns:a16="http://schemas.microsoft.com/office/drawing/2014/main" id="{A55FC8E0-8F1F-4FAC-ABC2-D06EBAB716CD}"/>
            </a:ext>
          </a:extLst>
        </xdr:cNvPr>
        <xdr:cNvCxnSpPr/>
      </xdr:nvCxnSpPr>
      <xdr:spPr>
        <a:xfrm flipV="1">
          <a:off x="15481300" y="9838944"/>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79502</xdr:rowOff>
    </xdr:from>
    <xdr:to>
      <xdr:col>76</xdr:col>
      <xdr:colOff>165100</xdr:colOff>
      <xdr:row>59</xdr:row>
      <xdr:rowOff>9652</xdr:rowOff>
    </xdr:to>
    <xdr:sp macro="" textlink="">
      <xdr:nvSpPr>
        <xdr:cNvPr id="548" name="楕円 547">
          <a:extLst>
            <a:ext uri="{FF2B5EF4-FFF2-40B4-BE49-F238E27FC236}">
              <a16:creationId xmlns:a16="http://schemas.microsoft.com/office/drawing/2014/main" id="{6B2BBCE9-480F-43FB-B280-47EC92C4C3D7}"/>
            </a:ext>
          </a:extLst>
        </xdr:cNvPr>
        <xdr:cNvSpPr/>
      </xdr:nvSpPr>
      <xdr:spPr>
        <a:xfrm>
          <a:off x="14541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130302</xdr:rowOff>
    </xdr:from>
    <xdr:to>
      <xdr:col>81</xdr:col>
      <xdr:colOff>50800</xdr:colOff>
      <xdr:row>58</xdr:row>
      <xdr:rowOff>139446</xdr:rowOff>
    </xdr:to>
    <xdr:cxnSp macro="">
      <xdr:nvCxnSpPr>
        <xdr:cNvPr id="549" name="直線コネクタ 548">
          <a:extLst>
            <a:ext uri="{FF2B5EF4-FFF2-40B4-BE49-F238E27FC236}">
              <a16:creationId xmlns:a16="http://schemas.microsoft.com/office/drawing/2014/main" id="{36FF76A5-33B9-44A5-9A9C-E4D29621E70B}"/>
            </a:ext>
          </a:extLst>
        </xdr:cNvPr>
        <xdr:cNvCxnSpPr/>
      </xdr:nvCxnSpPr>
      <xdr:spPr>
        <a:xfrm>
          <a:off x="14592300" y="100744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26924</xdr:rowOff>
    </xdr:from>
    <xdr:to>
      <xdr:col>72</xdr:col>
      <xdr:colOff>38100</xdr:colOff>
      <xdr:row>58</xdr:row>
      <xdr:rowOff>128524</xdr:rowOff>
    </xdr:to>
    <xdr:sp macro="" textlink="">
      <xdr:nvSpPr>
        <xdr:cNvPr id="550" name="楕円 549">
          <a:extLst>
            <a:ext uri="{FF2B5EF4-FFF2-40B4-BE49-F238E27FC236}">
              <a16:creationId xmlns:a16="http://schemas.microsoft.com/office/drawing/2014/main" id="{9EE4EFFE-A4A0-454D-9907-CEB9D386CD67}"/>
            </a:ext>
          </a:extLst>
        </xdr:cNvPr>
        <xdr:cNvSpPr/>
      </xdr:nvSpPr>
      <xdr:spPr>
        <a:xfrm>
          <a:off x="13652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77724</xdr:rowOff>
    </xdr:from>
    <xdr:to>
      <xdr:col>76</xdr:col>
      <xdr:colOff>114300</xdr:colOff>
      <xdr:row>58</xdr:row>
      <xdr:rowOff>130302</xdr:rowOff>
    </xdr:to>
    <xdr:cxnSp macro="">
      <xdr:nvCxnSpPr>
        <xdr:cNvPr id="551" name="直線コネクタ 550">
          <a:extLst>
            <a:ext uri="{FF2B5EF4-FFF2-40B4-BE49-F238E27FC236}">
              <a16:creationId xmlns:a16="http://schemas.microsoft.com/office/drawing/2014/main" id="{4DD4ECC8-97E2-45E1-8049-F0F7E1721E2D}"/>
            </a:ext>
          </a:extLst>
        </xdr:cNvPr>
        <xdr:cNvCxnSpPr/>
      </xdr:nvCxnSpPr>
      <xdr:spPr>
        <a:xfrm>
          <a:off x="13703300" y="100218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552" name="楕円 551">
          <a:extLst>
            <a:ext uri="{FF2B5EF4-FFF2-40B4-BE49-F238E27FC236}">
              <a16:creationId xmlns:a16="http://schemas.microsoft.com/office/drawing/2014/main" id="{AD37E65F-DE33-43C8-BFD6-E6C767A6457E}"/>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77724</xdr:rowOff>
    </xdr:to>
    <xdr:cxnSp macro="">
      <xdr:nvCxnSpPr>
        <xdr:cNvPr id="553" name="直線コネクタ 552">
          <a:extLst>
            <a:ext uri="{FF2B5EF4-FFF2-40B4-BE49-F238E27FC236}">
              <a16:creationId xmlns:a16="http://schemas.microsoft.com/office/drawing/2014/main" id="{BF825E86-DC25-486A-A46F-65F7579C4FFC}"/>
            </a:ext>
          </a:extLst>
        </xdr:cNvPr>
        <xdr:cNvCxnSpPr/>
      </xdr:nvCxnSpPr>
      <xdr:spPr>
        <a:xfrm>
          <a:off x="12814300" y="99669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FD3468A6-64F5-4337-879F-D6FEE9D2539B}"/>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05ADB6B1-9C1B-4AF7-9D1E-5C9B1BA8E6B5}"/>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8C2AD02C-ED55-43CB-89F4-5E07D9B1EE66}"/>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1F7FBA19-3513-4D4A-92D7-350CEAC0FDB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35323</xdr:rowOff>
    </xdr:from>
    <xdr:ext cx="405111" cy="259045"/>
    <xdr:sp macro="" textlink="">
      <xdr:nvSpPr>
        <xdr:cNvPr id="558" name="n_1mainValue【学校施設】&#10;有形固定資産減価償却率">
          <a:extLst>
            <a:ext uri="{FF2B5EF4-FFF2-40B4-BE49-F238E27FC236}">
              <a16:creationId xmlns:a16="http://schemas.microsoft.com/office/drawing/2014/main" id="{4050FFE2-CDC2-416F-A8F0-C5980FF1D300}"/>
            </a:ext>
          </a:extLst>
        </xdr:cNvPr>
        <xdr:cNvSpPr txBox="1"/>
      </xdr:nvSpPr>
      <xdr:spPr>
        <a:xfrm>
          <a:off x="152660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26179</xdr:rowOff>
    </xdr:from>
    <xdr:ext cx="405111" cy="259045"/>
    <xdr:sp macro="" textlink="">
      <xdr:nvSpPr>
        <xdr:cNvPr id="559" name="n_2mainValue【学校施設】&#10;有形固定資産減価償却率">
          <a:extLst>
            <a:ext uri="{FF2B5EF4-FFF2-40B4-BE49-F238E27FC236}">
              <a16:creationId xmlns:a16="http://schemas.microsoft.com/office/drawing/2014/main" id="{946C1A3F-6E37-4ED9-A016-70FEB2817692}"/>
            </a:ext>
          </a:extLst>
        </xdr:cNvPr>
        <xdr:cNvSpPr txBox="1"/>
      </xdr:nvSpPr>
      <xdr:spPr>
        <a:xfrm>
          <a:off x="14389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145051</xdr:rowOff>
    </xdr:from>
    <xdr:ext cx="405111" cy="259045"/>
    <xdr:sp macro="" textlink="">
      <xdr:nvSpPr>
        <xdr:cNvPr id="560" name="n_3mainValue【学校施設】&#10;有形固定資産減価償却率">
          <a:extLst>
            <a:ext uri="{FF2B5EF4-FFF2-40B4-BE49-F238E27FC236}">
              <a16:creationId xmlns:a16="http://schemas.microsoft.com/office/drawing/2014/main" id="{429A4841-DD24-4711-9F0D-DFC9D3695F8F}"/>
            </a:ext>
          </a:extLst>
        </xdr:cNvPr>
        <xdr:cNvSpPr txBox="1"/>
      </xdr:nvSpPr>
      <xdr:spPr>
        <a:xfrm>
          <a:off x="13500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561" name="n_4mainValue【学校施設】&#10;有形固定資産減価償却率">
          <a:extLst>
            <a:ext uri="{FF2B5EF4-FFF2-40B4-BE49-F238E27FC236}">
              <a16:creationId xmlns:a16="http://schemas.microsoft.com/office/drawing/2014/main" id="{00FB21FE-E098-48F6-A25C-814A84DEF24C}"/>
            </a:ext>
          </a:extLst>
        </xdr:cNvPr>
        <xdr:cNvSpPr txBox="1"/>
      </xdr:nvSpPr>
      <xdr:spPr>
        <a:xfrm>
          <a:off x="12611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BAD86D7-3334-4F25-B75F-E50BD15F24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8460567-88B4-4B9F-83F6-66FF3AB7DD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8041C9A-201E-4C65-88D2-3BBFC1559E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CC4ED491-B4F5-4463-9973-7F1CAA51D3C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87769E5E-58A5-4805-B96E-BE0E44D402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097C26C-2C4E-4062-BA2D-71E4F00066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F900F0D-68FA-4FBF-AA43-3C13B0A8D5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0A8571F-7E28-4554-AD83-A2C73A8EDF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5156E6B-6AD6-413B-89F2-9015CDE10F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DC0DF24-491B-4751-995C-6335879FC4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C8DE3C6D-17A0-4220-8D1A-3EBCBCCB560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BF29C187-6AC0-4397-B621-B65E4343B06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FCFCB0E-2873-4A27-A441-170CC38C5C8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141A9E48-B335-4842-A731-D96775F8678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1EAA0582-901B-4D2C-83B5-FB2852FE8DD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7FB7449D-638D-4A12-A2AD-5B9EEFA816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276D7D2D-8515-4D6E-A3AA-31C0A2F897F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6CF00E4A-8F5A-42E8-9366-2B908C0F3D6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BE4961F4-70BC-4A14-A6D1-0A9F5BAD446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AB497CC4-3DAA-4861-ABDF-22A7640B90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A5AE6A94-8D65-4102-98AB-36D7786D7A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621BD926-85F5-4097-88DF-BC72EB77435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9C9A49A4-A8E4-4F55-84A9-A932F6F15598}"/>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A7834092-4F89-4000-BC15-57EFD5D634D8}"/>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74ECEC37-03EA-4AB5-A9A8-42F6261E253F}"/>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8D81158B-36E2-4B93-88C0-FB2A2FE880BC}"/>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C6C5FE61-427F-43BA-815B-7D8E3952238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CF48EE16-8D99-491C-A0EB-72E74A7E24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D7879C65-4C2A-4E5A-A012-E268F02ABAA1}"/>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B0D968CF-0DDE-4A3C-A118-B604480F7FCE}"/>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EC7675A9-0E58-40AC-BD2B-757A7FC7D36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55C3ACD3-71C3-4304-9573-5142626633EC}"/>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29C5A69-DF53-4590-BD77-F50FAD3C17C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58A3915-E8E6-4CA2-BCD5-80923D4B1F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9B4020D-1412-4E29-A6FA-3FE104ABC0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BD2564D-F3FC-443F-BD09-51AF9DF5BC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A04D61D-FC74-4107-B069-ED37234A15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124764</xdr:rowOff>
    </xdr:from>
    <xdr:to>
      <xdr:col>116</xdr:col>
      <xdr:colOff>114300</xdr:colOff>
      <xdr:row>60</xdr:row>
      <xdr:rowOff>54914</xdr:rowOff>
    </xdr:to>
    <xdr:sp macro="" textlink="">
      <xdr:nvSpPr>
        <xdr:cNvPr id="599" name="楕円 598">
          <a:extLst>
            <a:ext uri="{FF2B5EF4-FFF2-40B4-BE49-F238E27FC236}">
              <a16:creationId xmlns:a16="http://schemas.microsoft.com/office/drawing/2014/main" id="{60047FFA-209A-48AA-A7B7-46A64E1DE1C7}"/>
            </a:ext>
          </a:extLst>
        </xdr:cNvPr>
        <xdr:cNvSpPr/>
      </xdr:nvSpPr>
      <xdr:spPr>
        <a:xfrm>
          <a:off x="22110700" y="102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103191</xdr:rowOff>
    </xdr:from>
    <xdr:ext cx="469744" cy="259045"/>
    <xdr:sp macro="" textlink="">
      <xdr:nvSpPr>
        <xdr:cNvPr id="600" name="【学校施設】&#10;一人当たり面積該当値テキスト">
          <a:extLst>
            <a:ext uri="{FF2B5EF4-FFF2-40B4-BE49-F238E27FC236}">
              <a16:creationId xmlns:a16="http://schemas.microsoft.com/office/drawing/2014/main" id="{E7790DE5-24F7-412E-A224-B50BB0D5B153}"/>
            </a:ext>
          </a:extLst>
        </xdr:cNvPr>
        <xdr:cNvSpPr txBox="1"/>
      </xdr:nvSpPr>
      <xdr:spPr>
        <a:xfrm>
          <a:off x="22199600" y="1021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37440</xdr:rowOff>
    </xdr:from>
    <xdr:to>
      <xdr:col>112</xdr:col>
      <xdr:colOff>38100</xdr:colOff>
      <xdr:row>60</xdr:row>
      <xdr:rowOff>139040</xdr:rowOff>
    </xdr:to>
    <xdr:sp macro="" textlink="">
      <xdr:nvSpPr>
        <xdr:cNvPr id="601" name="楕円 600">
          <a:extLst>
            <a:ext uri="{FF2B5EF4-FFF2-40B4-BE49-F238E27FC236}">
              <a16:creationId xmlns:a16="http://schemas.microsoft.com/office/drawing/2014/main" id="{4E20A5E2-F3A0-45E0-A1B7-8DC70D80CBB7}"/>
            </a:ext>
          </a:extLst>
        </xdr:cNvPr>
        <xdr:cNvSpPr/>
      </xdr:nvSpPr>
      <xdr:spPr>
        <a:xfrm>
          <a:off x="21272500" y="103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4114</xdr:rowOff>
    </xdr:from>
    <xdr:to>
      <xdr:col>116</xdr:col>
      <xdr:colOff>63500</xdr:colOff>
      <xdr:row>60</xdr:row>
      <xdr:rowOff>88240</xdr:rowOff>
    </xdr:to>
    <xdr:cxnSp macro="">
      <xdr:nvCxnSpPr>
        <xdr:cNvPr id="602" name="直線コネクタ 601">
          <a:extLst>
            <a:ext uri="{FF2B5EF4-FFF2-40B4-BE49-F238E27FC236}">
              <a16:creationId xmlns:a16="http://schemas.microsoft.com/office/drawing/2014/main" id="{545D2406-27C8-43B3-9858-55E8C545DD75}"/>
            </a:ext>
          </a:extLst>
        </xdr:cNvPr>
        <xdr:cNvCxnSpPr/>
      </xdr:nvCxnSpPr>
      <xdr:spPr>
        <a:xfrm flipV="1">
          <a:off x="21323300" y="10291114"/>
          <a:ext cx="838200" cy="8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153112</xdr:rowOff>
    </xdr:from>
    <xdr:to>
      <xdr:col>107</xdr:col>
      <xdr:colOff>101600</xdr:colOff>
      <xdr:row>60</xdr:row>
      <xdr:rowOff>83262</xdr:rowOff>
    </xdr:to>
    <xdr:sp macro="" textlink="">
      <xdr:nvSpPr>
        <xdr:cNvPr id="603" name="楕円 602">
          <a:extLst>
            <a:ext uri="{FF2B5EF4-FFF2-40B4-BE49-F238E27FC236}">
              <a16:creationId xmlns:a16="http://schemas.microsoft.com/office/drawing/2014/main" id="{9FD2C981-D219-447A-9082-DE197A1774B9}"/>
            </a:ext>
          </a:extLst>
        </xdr:cNvPr>
        <xdr:cNvSpPr/>
      </xdr:nvSpPr>
      <xdr:spPr>
        <a:xfrm>
          <a:off x="20383500" y="102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32462</xdr:rowOff>
    </xdr:from>
    <xdr:to>
      <xdr:col>111</xdr:col>
      <xdr:colOff>177800</xdr:colOff>
      <xdr:row>60</xdr:row>
      <xdr:rowOff>88240</xdr:rowOff>
    </xdr:to>
    <xdr:cxnSp macro="">
      <xdr:nvCxnSpPr>
        <xdr:cNvPr id="604" name="直線コネクタ 603">
          <a:extLst>
            <a:ext uri="{FF2B5EF4-FFF2-40B4-BE49-F238E27FC236}">
              <a16:creationId xmlns:a16="http://schemas.microsoft.com/office/drawing/2014/main" id="{B59F8487-94FF-42E5-852A-45DA74C884A1}"/>
            </a:ext>
          </a:extLst>
        </xdr:cNvPr>
        <xdr:cNvCxnSpPr/>
      </xdr:nvCxnSpPr>
      <xdr:spPr>
        <a:xfrm>
          <a:off x="20434300" y="1031946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38354</xdr:rowOff>
    </xdr:from>
    <xdr:to>
      <xdr:col>102</xdr:col>
      <xdr:colOff>165100</xdr:colOff>
      <xdr:row>60</xdr:row>
      <xdr:rowOff>139954</xdr:rowOff>
    </xdr:to>
    <xdr:sp macro="" textlink="">
      <xdr:nvSpPr>
        <xdr:cNvPr id="605" name="楕円 604">
          <a:extLst>
            <a:ext uri="{FF2B5EF4-FFF2-40B4-BE49-F238E27FC236}">
              <a16:creationId xmlns:a16="http://schemas.microsoft.com/office/drawing/2014/main" id="{FC86B7F3-CCA1-44A6-BFC2-B67B0C1B297F}"/>
            </a:ext>
          </a:extLst>
        </xdr:cNvPr>
        <xdr:cNvSpPr/>
      </xdr:nvSpPr>
      <xdr:spPr>
        <a:xfrm>
          <a:off x="19494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32462</xdr:rowOff>
    </xdr:from>
    <xdr:to>
      <xdr:col>107</xdr:col>
      <xdr:colOff>50800</xdr:colOff>
      <xdr:row>60</xdr:row>
      <xdr:rowOff>89154</xdr:rowOff>
    </xdr:to>
    <xdr:cxnSp macro="">
      <xdr:nvCxnSpPr>
        <xdr:cNvPr id="606" name="直線コネクタ 605">
          <a:extLst>
            <a:ext uri="{FF2B5EF4-FFF2-40B4-BE49-F238E27FC236}">
              <a16:creationId xmlns:a16="http://schemas.microsoft.com/office/drawing/2014/main" id="{16604DCE-FF34-4861-8508-E7F55AC33C28}"/>
            </a:ext>
          </a:extLst>
        </xdr:cNvPr>
        <xdr:cNvCxnSpPr/>
      </xdr:nvCxnSpPr>
      <xdr:spPr>
        <a:xfrm flipV="1">
          <a:off x="19545300" y="10319462"/>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64415</xdr:rowOff>
    </xdr:from>
    <xdr:to>
      <xdr:col>98</xdr:col>
      <xdr:colOff>38100</xdr:colOff>
      <xdr:row>60</xdr:row>
      <xdr:rowOff>166015</xdr:rowOff>
    </xdr:to>
    <xdr:sp macro="" textlink="">
      <xdr:nvSpPr>
        <xdr:cNvPr id="607" name="楕円 606">
          <a:extLst>
            <a:ext uri="{FF2B5EF4-FFF2-40B4-BE49-F238E27FC236}">
              <a16:creationId xmlns:a16="http://schemas.microsoft.com/office/drawing/2014/main" id="{790E11CB-80F8-4FAD-8884-AD0C97A2A74D}"/>
            </a:ext>
          </a:extLst>
        </xdr:cNvPr>
        <xdr:cNvSpPr/>
      </xdr:nvSpPr>
      <xdr:spPr>
        <a:xfrm>
          <a:off x="186055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89154</xdr:rowOff>
    </xdr:from>
    <xdr:to>
      <xdr:col>102</xdr:col>
      <xdr:colOff>114300</xdr:colOff>
      <xdr:row>60</xdr:row>
      <xdr:rowOff>115215</xdr:rowOff>
    </xdr:to>
    <xdr:cxnSp macro="">
      <xdr:nvCxnSpPr>
        <xdr:cNvPr id="608" name="直線コネクタ 607">
          <a:extLst>
            <a:ext uri="{FF2B5EF4-FFF2-40B4-BE49-F238E27FC236}">
              <a16:creationId xmlns:a16="http://schemas.microsoft.com/office/drawing/2014/main" id="{A2F8AC25-6970-47E5-B389-8FC09FE47354}"/>
            </a:ext>
          </a:extLst>
        </xdr:cNvPr>
        <xdr:cNvCxnSpPr/>
      </xdr:nvCxnSpPr>
      <xdr:spPr>
        <a:xfrm flipV="1">
          <a:off x="18656300" y="1037615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C7D59A51-FBE9-42D0-93E0-7ADDEB11067B}"/>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5BBB223E-B8CD-4CDB-ABBB-9FCF543CD3B1}"/>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20948653-9E34-479D-8437-A2422A22798A}"/>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9516693A-3D22-4C66-895E-47EF6B9477FB}"/>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130167</xdr:rowOff>
    </xdr:from>
    <xdr:ext cx="469744" cy="259045"/>
    <xdr:sp macro="" textlink="">
      <xdr:nvSpPr>
        <xdr:cNvPr id="613" name="n_1mainValue【学校施設】&#10;一人当たり面積">
          <a:extLst>
            <a:ext uri="{FF2B5EF4-FFF2-40B4-BE49-F238E27FC236}">
              <a16:creationId xmlns:a16="http://schemas.microsoft.com/office/drawing/2014/main" id="{6A95DE3D-7D6B-46F0-B075-146919EFD0B0}"/>
            </a:ext>
          </a:extLst>
        </xdr:cNvPr>
        <xdr:cNvSpPr txBox="1"/>
      </xdr:nvSpPr>
      <xdr:spPr>
        <a:xfrm>
          <a:off x="21075727" y="104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74389</xdr:rowOff>
    </xdr:from>
    <xdr:ext cx="469744" cy="259045"/>
    <xdr:sp macro="" textlink="">
      <xdr:nvSpPr>
        <xdr:cNvPr id="614" name="n_2mainValue【学校施設】&#10;一人当たり面積">
          <a:extLst>
            <a:ext uri="{FF2B5EF4-FFF2-40B4-BE49-F238E27FC236}">
              <a16:creationId xmlns:a16="http://schemas.microsoft.com/office/drawing/2014/main" id="{04A8EED7-9E12-400E-A030-BA50092A7C9A}"/>
            </a:ext>
          </a:extLst>
        </xdr:cNvPr>
        <xdr:cNvSpPr txBox="1"/>
      </xdr:nvSpPr>
      <xdr:spPr>
        <a:xfrm>
          <a:off x="20199427" y="103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131081</xdr:rowOff>
    </xdr:from>
    <xdr:ext cx="469744" cy="259045"/>
    <xdr:sp macro="" textlink="">
      <xdr:nvSpPr>
        <xdr:cNvPr id="615" name="n_3mainValue【学校施設】&#10;一人当たり面積">
          <a:extLst>
            <a:ext uri="{FF2B5EF4-FFF2-40B4-BE49-F238E27FC236}">
              <a16:creationId xmlns:a16="http://schemas.microsoft.com/office/drawing/2014/main" id="{444E41C0-C46C-42E2-AB41-76AA76724E05}"/>
            </a:ext>
          </a:extLst>
        </xdr:cNvPr>
        <xdr:cNvSpPr txBox="1"/>
      </xdr:nvSpPr>
      <xdr:spPr>
        <a:xfrm>
          <a:off x="193104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157142</xdr:rowOff>
    </xdr:from>
    <xdr:ext cx="469744" cy="259045"/>
    <xdr:sp macro="" textlink="">
      <xdr:nvSpPr>
        <xdr:cNvPr id="616" name="n_4mainValue【学校施設】&#10;一人当たり面積">
          <a:extLst>
            <a:ext uri="{FF2B5EF4-FFF2-40B4-BE49-F238E27FC236}">
              <a16:creationId xmlns:a16="http://schemas.microsoft.com/office/drawing/2014/main" id="{5BE16294-0AB8-4D4D-8905-01D87099806A}"/>
            </a:ext>
          </a:extLst>
        </xdr:cNvPr>
        <xdr:cNvSpPr txBox="1"/>
      </xdr:nvSpPr>
      <xdr:spPr>
        <a:xfrm>
          <a:off x="18421427" y="104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C31B271-BB8D-45B2-A2D3-2FD9B089A3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922192BA-001E-43CF-B50C-15FF7ECD47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8DB421C-7BC9-41AD-B9A3-A2252AF999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6BE7181E-44F8-4345-8508-2DA19C69B9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65F0DD3-0691-45EB-80A9-8E6C011036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A78749F0-7DAE-4539-9048-C611C65FF4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653818D-E2B5-4E24-88E0-82515B70AA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51C2E0F-77CB-43A6-B8C6-6E3EB06713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773E903-6CE2-42F2-8C55-7D67174060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A9476ACB-E759-4F76-AE43-9C9BD97EE4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3DBC9983-149D-4FA0-BA6C-47C9128130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60268919-4C0C-42B0-8622-B422263F506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3C296484-AC4D-462B-89F6-606D23B3B49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3AE6128A-552C-4A3E-9D63-3599714FEF8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D9BC008A-38A2-41DE-8CC6-C9049741505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AEE92FB5-AB23-4AB0-84AF-C3A985D2526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E866C1B4-4747-4C38-88C4-C95571F676E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FA26E16F-EE32-46A4-99B0-D13489143D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3237C937-29B8-43B0-A0C1-842208E82EB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44C0C8B-53D6-443F-8DE6-BD1792C2B0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89DCC877-60F2-42A7-BFEA-3687A7962E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F42D5131-7999-489F-B48D-837B32CB9B6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5DD47958-0CED-440E-9026-B0E483D1F9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F6B5663-82E1-4746-8425-C08F34C7C7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76745C3-FCB9-4006-B0A3-0F28A17F307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03C1B9C6-76BF-46F1-9DCF-2F186E5BD2A2}"/>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C8704B13-44A4-43C5-A1B6-6A249AE9A6C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B4A61289-3010-470F-BB4F-3349DA69479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73D99C51-E2FC-4B66-8D90-85635EFC7344}"/>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8E3FECE0-B766-46D3-B52C-C8D3D16AAEDE}"/>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9BC3DB57-8D06-4375-A031-053A43008E33}"/>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7DA97AA1-6ACA-4965-822C-9CCBF006E10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7715C39E-D23A-4774-8A5B-E496A8765E89}"/>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8C2F0398-0E02-4AA1-BFE9-8FF2C9830FF1}"/>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321AF6FF-4772-4565-85F4-1DB366F57777}"/>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F14652E4-8714-42F4-87FF-6C73854BB417}"/>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BD618CD-1603-4C2F-8FA3-5A674D085E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EEAD9BD-B6B2-42BC-B184-04DDC18AA3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C21C34D-D1F6-497E-9181-886745E29C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2CD1E60-13D2-4BC9-A2E2-4C66CE828E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A6496DD-7A4C-473B-AAF3-8764FB9C28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23223</xdr:rowOff>
    </xdr:from>
    <xdr:to>
      <xdr:col>85</xdr:col>
      <xdr:colOff>177800</xdr:colOff>
      <xdr:row>80</xdr:row>
      <xdr:rowOff>124823</xdr:rowOff>
    </xdr:to>
    <xdr:sp macro="" textlink="">
      <xdr:nvSpPr>
        <xdr:cNvPr id="658" name="楕円 657">
          <a:extLst>
            <a:ext uri="{FF2B5EF4-FFF2-40B4-BE49-F238E27FC236}">
              <a16:creationId xmlns:a16="http://schemas.microsoft.com/office/drawing/2014/main" id="{9D9CBE97-85C4-4180-B4F9-77027A699A7B}"/>
            </a:ext>
          </a:extLst>
        </xdr:cNvPr>
        <xdr:cNvSpPr/>
      </xdr:nvSpPr>
      <xdr:spPr>
        <a:xfrm>
          <a:off x="162687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46100</xdr:rowOff>
    </xdr:from>
    <xdr:ext cx="405111" cy="259045"/>
    <xdr:sp macro="" textlink="">
      <xdr:nvSpPr>
        <xdr:cNvPr id="659" name="【児童館】&#10;有形固定資産減価償却率該当値テキスト">
          <a:extLst>
            <a:ext uri="{FF2B5EF4-FFF2-40B4-BE49-F238E27FC236}">
              <a16:creationId xmlns:a16="http://schemas.microsoft.com/office/drawing/2014/main" id="{CC1523A3-049B-482A-9DDB-A10352A8FD4B}"/>
            </a:ext>
          </a:extLst>
        </xdr:cNvPr>
        <xdr:cNvSpPr txBox="1"/>
      </xdr:nvSpPr>
      <xdr:spPr>
        <a:xfrm>
          <a:off x="16357600" y="135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137523</xdr:rowOff>
    </xdr:from>
    <xdr:to>
      <xdr:col>81</xdr:col>
      <xdr:colOff>101600</xdr:colOff>
      <xdr:row>80</xdr:row>
      <xdr:rowOff>67673</xdr:rowOff>
    </xdr:to>
    <xdr:sp macro="" textlink="">
      <xdr:nvSpPr>
        <xdr:cNvPr id="660" name="楕円 659">
          <a:extLst>
            <a:ext uri="{FF2B5EF4-FFF2-40B4-BE49-F238E27FC236}">
              <a16:creationId xmlns:a16="http://schemas.microsoft.com/office/drawing/2014/main" id="{E80C4531-8820-4927-BAF1-2958A661B2D1}"/>
            </a:ext>
          </a:extLst>
        </xdr:cNvPr>
        <xdr:cNvSpPr/>
      </xdr:nvSpPr>
      <xdr:spPr>
        <a:xfrm>
          <a:off x="15430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16873</xdr:rowOff>
    </xdr:from>
    <xdr:to>
      <xdr:col>85</xdr:col>
      <xdr:colOff>127000</xdr:colOff>
      <xdr:row>80</xdr:row>
      <xdr:rowOff>74023</xdr:rowOff>
    </xdr:to>
    <xdr:cxnSp macro="">
      <xdr:nvCxnSpPr>
        <xdr:cNvPr id="661" name="直線コネクタ 660">
          <a:extLst>
            <a:ext uri="{FF2B5EF4-FFF2-40B4-BE49-F238E27FC236}">
              <a16:creationId xmlns:a16="http://schemas.microsoft.com/office/drawing/2014/main" id="{A3987628-139C-4362-B639-346D06909E3C}"/>
            </a:ext>
          </a:extLst>
        </xdr:cNvPr>
        <xdr:cNvCxnSpPr/>
      </xdr:nvCxnSpPr>
      <xdr:spPr>
        <a:xfrm>
          <a:off x="15481300" y="1373287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60779</xdr:rowOff>
    </xdr:from>
    <xdr:to>
      <xdr:col>76</xdr:col>
      <xdr:colOff>165100</xdr:colOff>
      <xdr:row>79</xdr:row>
      <xdr:rowOff>162379</xdr:rowOff>
    </xdr:to>
    <xdr:sp macro="" textlink="">
      <xdr:nvSpPr>
        <xdr:cNvPr id="662" name="楕円 661">
          <a:extLst>
            <a:ext uri="{FF2B5EF4-FFF2-40B4-BE49-F238E27FC236}">
              <a16:creationId xmlns:a16="http://schemas.microsoft.com/office/drawing/2014/main" id="{3B9CF99E-0831-4DE7-9914-FC3B6C9C7A48}"/>
            </a:ext>
          </a:extLst>
        </xdr:cNvPr>
        <xdr:cNvSpPr/>
      </xdr:nvSpPr>
      <xdr:spPr>
        <a:xfrm>
          <a:off x="14541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111579</xdr:rowOff>
    </xdr:from>
    <xdr:to>
      <xdr:col>81</xdr:col>
      <xdr:colOff>50800</xdr:colOff>
      <xdr:row>80</xdr:row>
      <xdr:rowOff>16873</xdr:rowOff>
    </xdr:to>
    <xdr:cxnSp macro="">
      <xdr:nvCxnSpPr>
        <xdr:cNvPr id="663" name="直線コネクタ 662">
          <a:extLst>
            <a:ext uri="{FF2B5EF4-FFF2-40B4-BE49-F238E27FC236}">
              <a16:creationId xmlns:a16="http://schemas.microsoft.com/office/drawing/2014/main" id="{5717B499-4C04-4DE0-A67A-33CE86AD279B}"/>
            </a:ext>
          </a:extLst>
        </xdr:cNvPr>
        <xdr:cNvCxnSpPr/>
      </xdr:nvCxnSpPr>
      <xdr:spPr>
        <a:xfrm>
          <a:off x="14592300" y="13656129"/>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8527</xdr:rowOff>
    </xdr:from>
    <xdr:to>
      <xdr:col>72</xdr:col>
      <xdr:colOff>38100</xdr:colOff>
      <xdr:row>79</xdr:row>
      <xdr:rowOff>110127</xdr:rowOff>
    </xdr:to>
    <xdr:sp macro="" textlink="">
      <xdr:nvSpPr>
        <xdr:cNvPr id="664" name="楕円 663">
          <a:extLst>
            <a:ext uri="{FF2B5EF4-FFF2-40B4-BE49-F238E27FC236}">
              <a16:creationId xmlns:a16="http://schemas.microsoft.com/office/drawing/2014/main" id="{C8796A19-459D-4006-894D-691D94623560}"/>
            </a:ext>
          </a:extLst>
        </xdr:cNvPr>
        <xdr:cNvSpPr/>
      </xdr:nvSpPr>
      <xdr:spPr>
        <a:xfrm>
          <a:off x="13652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59327</xdr:rowOff>
    </xdr:from>
    <xdr:to>
      <xdr:col>76</xdr:col>
      <xdr:colOff>114300</xdr:colOff>
      <xdr:row>79</xdr:row>
      <xdr:rowOff>111579</xdr:rowOff>
    </xdr:to>
    <xdr:cxnSp macro="">
      <xdr:nvCxnSpPr>
        <xdr:cNvPr id="665" name="直線コネクタ 664">
          <a:extLst>
            <a:ext uri="{FF2B5EF4-FFF2-40B4-BE49-F238E27FC236}">
              <a16:creationId xmlns:a16="http://schemas.microsoft.com/office/drawing/2014/main" id="{E29AA741-D379-4A38-B424-A437EAEDBC9B}"/>
            </a:ext>
          </a:extLst>
        </xdr:cNvPr>
        <xdr:cNvCxnSpPr/>
      </xdr:nvCxnSpPr>
      <xdr:spPr>
        <a:xfrm>
          <a:off x="13703300" y="136038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126093</xdr:rowOff>
    </xdr:from>
    <xdr:to>
      <xdr:col>67</xdr:col>
      <xdr:colOff>101600</xdr:colOff>
      <xdr:row>79</xdr:row>
      <xdr:rowOff>56243</xdr:rowOff>
    </xdr:to>
    <xdr:sp macro="" textlink="">
      <xdr:nvSpPr>
        <xdr:cNvPr id="666" name="楕円 665">
          <a:extLst>
            <a:ext uri="{FF2B5EF4-FFF2-40B4-BE49-F238E27FC236}">
              <a16:creationId xmlns:a16="http://schemas.microsoft.com/office/drawing/2014/main" id="{00B03047-AE1E-47A9-B10A-13FAD0D8B0B7}"/>
            </a:ext>
          </a:extLst>
        </xdr:cNvPr>
        <xdr:cNvSpPr/>
      </xdr:nvSpPr>
      <xdr:spPr>
        <a:xfrm>
          <a:off x="12763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5443</xdr:rowOff>
    </xdr:from>
    <xdr:to>
      <xdr:col>71</xdr:col>
      <xdr:colOff>177800</xdr:colOff>
      <xdr:row>79</xdr:row>
      <xdr:rowOff>59327</xdr:rowOff>
    </xdr:to>
    <xdr:cxnSp macro="">
      <xdr:nvCxnSpPr>
        <xdr:cNvPr id="667" name="直線コネクタ 666">
          <a:extLst>
            <a:ext uri="{FF2B5EF4-FFF2-40B4-BE49-F238E27FC236}">
              <a16:creationId xmlns:a16="http://schemas.microsoft.com/office/drawing/2014/main" id="{0656FC54-0957-4AD5-A141-7A5C7F280B1D}"/>
            </a:ext>
          </a:extLst>
        </xdr:cNvPr>
        <xdr:cNvCxnSpPr/>
      </xdr:nvCxnSpPr>
      <xdr:spPr>
        <a:xfrm>
          <a:off x="12814300" y="1354999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E6CE796D-396F-4B0C-BE30-E43F2E6F563C}"/>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BE5F80B7-7E44-4BDB-81CD-8FDD6A764B40}"/>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A66303A2-60B6-40F8-86A3-4BEA6F4C69EF}"/>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61D085D9-B25B-42D6-A4D8-B6CE4190AE48}"/>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84200</xdr:rowOff>
    </xdr:from>
    <xdr:ext cx="405111" cy="259045"/>
    <xdr:sp macro="" textlink="">
      <xdr:nvSpPr>
        <xdr:cNvPr id="672" name="n_1mainValue【児童館】&#10;有形固定資産減価償却率">
          <a:extLst>
            <a:ext uri="{FF2B5EF4-FFF2-40B4-BE49-F238E27FC236}">
              <a16:creationId xmlns:a16="http://schemas.microsoft.com/office/drawing/2014/main" id="{9D8B7C80-401A-43C3-B77C-E2E68E111AB3}"/>
            </a:ext>
          </a:extLst>
        </xdr:cNvPr>
        <xdr:cNvSpPr txBox="1"/>
      </xdr:nvSpPr>
      <xdr:spPr>
        <a:xfrm>
          <a:off x="152660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7456</xdr:rowOff>
    </xdr:from>
    <xdr:ext cx="405111" cy="259045"/>
    <xdr:sp macro="" textlink="">
      <xdr:nvSpPr>
        <xdr:cNvPr id="673" name="n_2mainValue【児童館】&#10;有形固定資産減価償却率">
          <a:extLst>
            <a:ext uri="{FF2B5EF4-FFF2-40B4-BE49-F238E27FC236}">
              <a16:creationId xmlns:a16="http://schemas.microsoft.com/office/drawing/2014/main" id="{0B27DEA9-E1B3-4A02-B782-B087D1074A8D}"/>
            </a:ext>
          </a:extLst>
        </xdr:cNvPr>
        <xdr:cNvSpPr txBox="1"/>
      </xdr:nvSpPr>
      <xdr:spPr>
        <a:xfrm>
          <a:off x="14389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126654</xdr:rowOff>
    </xdr:from>
    <xdr:ext cx="405111" cy="259045"/>
    <xdr:sp macro="" textlink="">
      <xdr:nvSpPr>
        <xdr:cNvPr id="674" name="n_3mainValue【児童館】&#10;有形固定資産減価償却率">
          <a:extLst>
            <a:ext uri="{FF2B5EF4-FFF2-40B4-BE49-F238E27FC236}">
              <a16:creationId xmlns:a16="http://schemas.microsoft.com/office/drawing/2014/main" id="{9B36316C-810E-4C4A-93F9-F9FB1E53F3BB}"/>
            </a:ext>
          </a:extLst>
        </xdr:cNvPr>
        <xdr:cNvSpPr txBox="1"/>
      </xdr:nvSpPr>
      <xdr:spPr>
        <a:xfrm>
          <a:off x="13500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72770</xdr:rowOff>
    </xdr:from>
    <xdr:ext cx="405111" cy="259045"/>
    <xdr:sp macro="" textlink="">
      <xdr:nvSpPr>
        <xdr:cNvPr id="675" name="n_4mainValue【児童館】&#10;有形固定資産減価償却率">
          <a:extLst>
            <a:ext uri="{FF2B5EF4-FFF2-40B4-BE49-F238E27FC236}">
              <a16:creationId xmlns:a16="http://schemas.microsoft.com/office/drawing/2014/main" id="{A307A6DC-951E-42E5-9D1A-DBDA4DAB23FF}"/>
            </a:ext>
          </a:extLst>
        </xdr:cNvPr>
        <xdr:cNvSpPr txBox="1"/>
      </xdr:nvSpPr>
      <xdr:spPr>
        <a:xfrm>
          <a:off x="12611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89EFC2E9-A864-4CC3-ABD7-761310DC61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0BF359E-1908-4BED-8309-8EC5F8B8E6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A479199-2525-4E1C-A375-1C78A46670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484BCCD-0DD2-42E3-9BB7-08EB9CB4FE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4431C31D-FBDA-429A-8FC8-D1ED62AF01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6B009881-5595-4969-A0B6-452CD21AB5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E6CA548-5204-4CE7-8FCF-A1E24EC4C7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15FECD0-C652-4319-8FBB-F305A8B463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05C59CA-2BA1-47C7-9399-E6AEFE212E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51AEA59-42C2-4C97-8270-AA9EE73F8A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27FDA881-3B4B-4DE3-8435-C88FA4D68F5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2D703A63-754F-4143-95AB-184A4CF41D9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5736FC16-1DDD-488D-8CC5-E01272D545E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C6F8DDE3-F1D7-4401-95E2-3BE6F413BA9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7B2336F0-216D-4863-A959-1A6D155EF38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9F00707A-85E4-4BC9-ABB1-D76CE1A36C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D28A389-7F59-44A7-91E5-6B81464853A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1143C30C-2AC5-45E1-8F77-C452A696241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F05E88D4-FDFF-46D3-A862-308F886DD5D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637FA835-7E48-4C05-BBFA-F1C529E7A3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C58EDE16-8BDA-494E-908A-7A3ADCE26B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A0C88F2F-6013-4D81-A741-194204CE26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4B8976-7935-4638-816B-FFDFE14308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B420F7D-47F2-4037-A02F-8F6F6048306B}"/>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83E9747B-D1F3-4ABB-B8D7-CCE5305B029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CCE7FF9-E3E0-466C-A14A-0A9BF96D315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F7C785F0-219E-4511-AC37-859B78F2C67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A83704EE-4A78-4A5C-862F-B3B0ADB6729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98C79700-4301-456D-BBCC-20685167813D}"/>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F928A4B1-17B9-4F6D-A4FF-4C047F2690C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71796E8-1D46-4786-BB12-DB1483F3376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33B8C061-7E82-443B-AEA5-60B682172187}"/>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59A29819-19A5-4278-A2DA-1B42AADE3901}"/>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D664BC43-DF04-4F3A-A79D-0B44FA78B5C5}"/>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E7BB830-491C-4FDE-945F-D0E72C9AB5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E6FFD91-6E4D-4B55-8188-EE7F4BAE9C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C8780D4-BA0E-4453-ACCB-3FD457805E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02AF00E-F12C-4D6A-A8A0-CB0C90AD79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B11A9AE-BBD9-47F9-86D5-C8C2D850FD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15" name="楕円 714">
          <a:extLst>
            <a:ext uri="{FF2B5EF4-FFF2-40B4-BE49-F238E27FC236}">
              <a16:creationId xmlns:a16="http://schemas.microsoft.com/office/drawing/2014/main" id="{60E42ED4-1D6F-4235-894B-90626BED1307}"/>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6" name="【児童館】&#10;一人当たり面積該当値テキスト">
          <a:extLst>
            <a:ext uri="{FF2B5EF4-FFF2-40B4-BE49-F238E27FC236}">
              <a16:creationId xmlns:a16="http://schemas.microsoft.com/office/drawing/2014/main" id="{3801BD88-241E-436C-96ED-B8A2490C6231}"/>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7" name="楕円 716">
          <a:extLst>
            <a:ext uri="{FF2B5EF4-FFF2-40B4-BE49-F238E27FC236}">
              <a16:creationId xmlns:a16="http://schemas.microsoft.com/office/drawing/2014/main" id="{6B3FB670-7FCA-4B26-8460-E4640D537BF7}"/>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18" name="直線コネクタ 717">
          <a:extLst>
            <a:ext uri="{FF2B5EF4-FFF2-40B4-BE49-F238E27FC236}">
              <a16:creationId xmlns:a16="http://schemas.microsoft.com/office/drawing/2014/main" id="{478BA315-6A1E-43BD-A741-84D3C506ADA3}"/>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19" name="楕円 718">
          <a:extLst>
            <a:ext uri="{FF2B5EF4-FFF2-40B4-BE49-F238E27FC236}">
              <a16:creationId xmlns:a16="http://schemas.microsoft.com/office/drawing/2014/main" id="{50032FBD-13C4-4741-B82F-E03F596E9B29}"/>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0" name="直線コネクタ 719">
          <a:extLst>
            <a:ext uri="{FF2B5EF4-FFF2-40B4-BE49-F238E27FC236}">
              <a16:creationId xmlns:a16="http://schemas.microsoft.com/office/drawing/2014/main" id="{442386FB-AAC6-485A-B252-032AF2796E7F}"/>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1" name="楕円 720">
          <a:extLst>
            <a:ext uri="{FF2B5EF4-FFF2-40B4-BE49-F238E27FC236}">
              <a16:creationId xmlns:a16="http://schemas.microsoft.com/office/drawing/2014/main" id="{93DF9C17-C6E3-498E-BE71-60BC960C1231}"/>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2" name="直線コネクタ 721">
          <a:extLst>
            <a:ext uri="{FF2B5EF4-FFF2-40B4-BE49-F238E27FC236}">
              <a16:creationId xmlns:a16="http://schemas.microsoft.com/office/drawing/2014/main" id="{79D478E3-DE59-4C51-89BF-E9D0B61D1938}"/>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3" name="楕円 722">
          <a:extLst>
            <a:ext uri="{FF2B5EF4-FFF2-40B4-BE49-F238E27FC236}">
              <a16:creationId xmlns:a16="http://schemas.microsoft.com/office/drawing/2014/main" id="{D692D7D4-764B-48D5-8906-EE6E95BC3AD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4" name="直線コネクタ 723">
          <a:extLst>
            <a:ext uri="{FF2B5EF4-FFF2-40B4-BE49-F238E27FC236}">
              <a16:creationId xmlns:a16="http://schemas.microsoft.com/office/drawing/2014/main" id="{B1F9A4B3-34AA-4266-80FA-0A63AB45E122}"/>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3D21F127-795C-4DEE-BABE-E723A02F76C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9CC065AE-C4FC-4752-9D19-189A82B9BE9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599A606C-29D9-4584-9E46-3F2C3AD48041}"/>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2398F42E-C606-46F5-B8D9-67D7E39CB1BB}"/>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29" name="n_1mainValue【児童館】&#10;一人当たり面積">
          <a:extLst>
            <a:ext uri="{FF2B5EF4-FFF2-40B4-BE49-F238E27FC236}">
              <a16:creationId xmlns:a16="http://schemas.microsoft.com/office/drawing/2014/main" id="{1DCE105E-3E3C-482C-947F-A5FABBE5AD55}"/>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0" name="n_2mainValue【児童館】&#10;一人当たり面積">
          <a:extLst>
            <a:ext uri="{FF2B5EF4-FFF2-40B4-BE49-F238E27FC236}">
              <a16:creationId xmlns:a16="http://schemas.microsoft.com/office/drawing/2014/main" id="{FA0B0621-7B05-4299-A7BB-FB89F3F5B022}"/>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1" name="n_3mainValue【児童館】&#10;一人当たり面積">
          <a:extLst>
            <a:ext uri="{FF2B5EF4-FFF2-40B4-BE49-F238E27FC236}">
              <a16:creationId xmlns:a16="http://schemas.microsoft.com/office/drawing/2014/main" id="{3D8E325E-A3FB-4C9B-8B61-787A89E91377}"/>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2" name="n_4mainValue【児童館】&#10;一人当たり面積">
          <a:extLst>
            <a:ext uri="{FF2B5EF4-FFF2-40B4-BE49-F238E27FC236}">
              <a16:creationId xmlns:a16="http://schemas.microsoft.com/office/drawing/2014/main" id="{BAD15AAE-AEEC-4C93-A289-76CAE1295E72}"/>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DE2F1CC8-9C29-48E0-B10B-E3B734D0EB1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0ECEACD-5E4D-42F7-AB33-9C53DE4B3A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447D502B-5536-4C9B-8AF8-0F9D20429D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3996C3D-3B6E-47CD-A094-FCB870A8F0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51C6C69-D2E8-47FA-994A-4929A31498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82FE8637-D517-4B75-985F-11918488F0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E6A85898-E4AE-4455-8C2D-CBA3754C07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0E43F53-5435-4105-8E90-1438F32819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3482CD46-9893-46A8-BF6F-68EAFB0F40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1C4B2CF-75D0-4BCE-B4CC-85942C92D9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CF2A790A-E615-412B-978D-74C14EEB65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B1E96FFF-6B8F-477B-912E-A8A2E1DB50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1FFA6743-A241-4A28-9690-BE19A5FB59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307747C1-A703-4485-9C6A-91D5E70870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54C82F9F-0792-4DB4-9AA6-9A63CA58C6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4199BF3F-B2AF-4FCC-A81C-F8672503CD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5F71F51-FD07-43FD-95A7-703B002C15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98D5F830-4F34-446D-82D3-3F254F17A8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381F272A-F78C-4EDC-A72D-0CC49E4FEC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62A1C01D-D8AE-4EBE-B57E-E9B2274E96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F2DC3A6E-7A59-4E49-B131-1B9318F1D08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6F216CB6-9380-464B-BEE7-F93C527D46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D75625E6-D25E-4B0F-98BC-D9BA8D427DB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2648D018-249A-45FB-B972-AA8CCDDCC2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B19135ED-93E3-457B-94F1-1DE39C6FBA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450BF5DC-87A8-4FFE-8A6B-4BE84D18FD3C}"/>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B017B539-E380-4D61-A4D1-41258A48FE65}"/>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081E8A20-C4AE-4A53-B1C2-20A49BF7276A}"/>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E25FC57F-1737-445E-9810-4B9B3482A88F}"/>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1C8FF529-80B0-4C4E-BB92-6E1ABF1C81BF}"/>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3FB6CDED-4ABA-42A1-A03E-BF05500014F4}"/>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622A20E5-2874-4A3B-A75C-37DE2CCAB79B}"/>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AFBC1203-2E47-4337-8BE2-1EA3168B5072}"/>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452BA9F0-0BB8-4B9D-AAE8-F4719DF634FF}"/>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40D78B79-D485-49A8-A673-8D157A336A0E}"/>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ABE45365-5C4A-4FD9-8ED3-C10D0D628EE9}"/>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A3628DF-0BB2-4F45-9C07-90413222C5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81A03CB-237C-4FFE-BAE5-9FB1E1B432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050E33A-F5B2-492E-B449-C2BBD1B7B3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F9D37B3-E3E7-4E04-AB9F-C88F31747B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21FB238-7CDA-4C98-B10E-72374318AC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774" name="楕円 773">
          <a:extLst>
            <a:ext uri="{FF2B5EF4-FFF2-40B4-BE49-F238E27FC236}">
              <a16:creationId xmlns:a16="http://schemas.microsoft.com/office/drawing/2014/main" id="{B5E51286-D95A-43AC-9EB4-5F07B024B6A4}"/>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775" name="【公民館】&#10;有形固定資産減価償却率該当値テキスト">
          <a:extLst>
            <a:ext uri="{FF2B5EF4-FFF2-40B4-BE49-F238E27FC236}">
              <a16:creationId xmlns:a16="http://schemas.microsoft.com/office/drawing/2014/main" id="{E7FE2E09-650B-4E3C-AE15-F757963317E9}"/>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776" name="楕円 775">
          <a:extLst>
            <a:ext uri="{FF2B5EF4-FFF2-40B4-BE49-F238E27FC236}">
              <a16:creationId xmlns:a16="http://schemas.microsoft.com/office/drawing/2014/main" id="{7491A966-F084-4F60-92B9-785FB85FBD46}"/>
            </a:ext>
          </a:extLst>
        </xdr:cNvPr>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30480</xdr:rowOff>
    </xdr:to>
    <xdr:cxnSp macro="">
      <xdr:nvCxnSpPr>
        <xdr:cNvPr id="777" name="直線コネクタ 776">
          <a:extLst>
            <a:ext uri="{FF2B5EF4-FFF2-40B4-BE49-F238E27FC236}">
              <a16:creationId xmlns:a16="http://schemas.microsoft.com/office/drawing/2014/main" id="{B138F9DC-08EC-428E-A818-56A6C714A237}"/>
            </a:ext>
          </a:extLst>
        </xdr:cNvPr>
        <xdr:cNvCxnSpPr/>
      </xdr:nvCxnSpPr>
      <xdr:spPr>
        <a:xfrm>
          <a:off x="15481300" y="1815029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8" name="楕円 777">
          <a:extLst>
            <a:ext uri="{FF2B5EF4-FFF2-40B4-BE49-F238E27FC236}">
              <a16:creationId xmlns:a16="http://schemas.microsoft.com/office/drawing/2014/main" id="{C9211664-4FA6-42CF-B2B2-3181263A35AD}"/>
            </a:ext>
          </a:extLst>
        </xdr:cNvPr>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148045</xdr:rowOff>
    </xdr:to>
    <xdr:cxnSp macro="">
      <xdr:nvCxnSpPr>
        <xdr:cNvPr id="779" name="直線コネクタ 778">
          <a:extLst>
            <a:ext uri="{FF2B5EF4-FFF2-40B4-BE49-F238E27FC236}">
              <a16:creationId xmlns:a16="http://schemas.microsoft.com/office/drawing/2014/main" id="{C30EF28C-54C2-4F28-A778-767833567032}"/>
            </a:ext>
          </a:extLst>
        </xdr:cNvPr>
        <xdr:cNvCxnSpPr/>
      </xdr:nvCxnSpPr>
      <xdr:spPr>
        <a:xfrm>
          <a:off x="14592300" y="181209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54792</xdr:rowOff>
    </xdr:from>
    <xdr:to>
      <xdr:col>72</xdr:col>
      <xdr:colOff>38100</xdr:colOff>
      <xdr:row>105</xdr:row>
      <xdr:rowOff>156392</xdr:rowOff>
    </xdr:to>
    <xdr:sp macro="" textlink="">
      <xdr:nvSpPr>
        <xdr:cNvPr id="780" name="楕円 779">
          <a:extLst>
            <a:ext uri="{FF2B5EF4-FFF2-40B4-BE49-F238E27FC236}">
              <a16:creationId xmlns:a16="http://schemas.microsoft.com/office/drawing/2014/main" id="{47A76795-E8E7-47AB-BA32-633D18261027}"/>
            </a:ext>
          </a:extLst>
        </xdr:cNvPr>
        <xdr:cNvSpPr/>
      </xdr:nvSpPr>
      <xdr:spPr>
        <a:xfrm>
          <a:off x="13652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105592</xdr:rowOff>
    </xdr:from>
    <xdr:to>
      <xdr:col>76</xdr:col>
      <xdr:colOff>114300</xdr:colOff>
      <xdr:row>105</xdr:row>
      <xdr:rowOff>118655</xdr:rowOff>
    </xdr:to>
    <xdr:cxnSp macro="">
      <xdr:nvCxnSpPr>
        <xdr:cNvPr id="781" name="直線コネクタ 780">
          <a:extLst>
            <a:ext uri="{FF2B5EF4-FFF2-40B4-BE49-F238E27FC236}">
              <a16:creationId xmlns:a16="http://schemas.microsoft.com/office/drawing/2014/main" id="{D7774EB9-FA38-4A12-A4D6-51C39DA641D8}"/>
            </a:ext>
          </a:extLst>
        </xdr:cNvPr>
        <xdr:cNvCxnSpPr/>
      </xdr:nvCxnSpPr>
      <xdr:spPr>
        <a:xfrm>
          <a:off x="13703300" y="181078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49893</xdr:rowOff>
    </xdr:from>
    <xdr:to>
      <xdr:col>67</xdr:col>
      <xdr:colOff>101600</xdr:colOff>
      <xdr:row>105</xdr:row>
      <xdr:rowOff>151493</xdr:rowOff>
    </xdr:to>
    <xdr:sp macro="" textlink="">
      <xdr:nvSpPr>
        <xdr:cNvPr id="782" name="楕円 781">
          <a:extLst>
            <a:ext uri="{FF2B5EF4-FFF2-40B4-BE49-F238E27FC236}">
              <a16:creationId xmlns:a16="http://schemas.microsoft.com/office/drawing/2014/main" id="{D8DCD228-28DE-4265-9B65-DB45440D93A9}"/>
            </a:ext>
          </a:extLst>
        </xdr:cNvPr>
        <xdr:cNvSpPr/>
      </xdr:nvSpPr>
      <xdr:spPr>
        <a:xfrm>
          <a:off x="12763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105</xdr:row>
      <xdr:rowOff>105592</xdr:rowOff>
    </xdr:to>
    <xdr:cxnSp macro="">
      <xdr:nvCxnSpPr>
        <xdr:cNvPr id="783" name="直線コネクタ 782">
          <a:extLst>
            <a:ext uri="{FF2B5EF4-FFF2-40B4-BE49-F238E27FC236}">
              <a16:creationId xmlns:a16="http://schemas.microsoft.com/office/drawing/2014/main" id="{C22A48E3-A374-46B5-8830-942C010EFB85}"/>
            </a:ext>
          </a:extLst>
        </xdr:cNvPr>
        <xdr:cNvCxnSpPr/>
      </xdr:nvCxnSpPr>
      <xdr:spPr>
        <a:xfrm>
          <a:off x="12814300" y="181029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44B01A18-C49A-40C7-9986-D5A6F3550881}"/>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BB8794C3-A753-4684-AA9B-6929C2998456}"/>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18A225FF-D642-4373-B422-2B7056E9BB12}"/>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BAAD9C38-F7EB-4AA2-8FA8-B580A63B51FF}"/>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788" name="n_1mainValue【公民館】&#10;有形固定資産減価償却率">
          <a:extLst>
            <a:ext uri="{FF2B5EF4-FFF2-40B4-BE49-F238E27FC236}">
              <a16:creationId xmlns:a16="http://schemas.microsoft.com/office/drawing/2014/main" id="{7B3641E1-3A16-45FD-87EE-DCF50F635C9D}"/>
            </a:ext>
          </a:extLst>
        </xdr:cNvPr>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789" name="n_2mainValue【公民館】&#10;有形固定資産減価償却率">
          <a:extLst>
            <a:ext uri="{FF2B5EF4-FFF2-40B4-BE49-F238E27FC236}">
              <a16:creationId xmlns:a16="http://schemas.microsoft.com/office/drawing/2014/main" id="{CB3A67A7-ED26-44A1-AF68-BEC2A5195F05}"/>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1469</xdr:rowOff>
    </xdr:from>
    <xdr:ext cx="405111" cy="259045"/>
    <xdr:sp macro="" textlink="">
      <xdr:nvSpPr>
        <xdr:cNvPr id="790" name="n_3mainValue【公民館】&#10;有形固定資産減価償却率">
          <a:extLst>
            <a:ext uri="{FF2B5EF4-FFF2-40B4-BE49-F238E27FC236}">
              <a16:creationId xmlns:a16="http://schemas.microsoft.com/office/drawing/2014/main" id="{79D82E23-CD1E-474F-A1BD-1494B5F5C454}"/>
            </a:ext>
          </a:extLst>
        </xdr:cNvPr>
        <xdr:cNvSpPr txBox="1"/>
      </xdr:nvSpPr>
      <xdr:spPr>
        <a:xfrm>
          <a:off x="13500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168020</xdr:rowOff>
    </xdr:from>
    <xdr:ext cx="405111" cy="259045"/>
    <xdr:sp macro="" textlink="">
      <xdr:nvSpPr>
        <xdr:cNvPr id="791" name="n_4mainValue【公民館】&#10;有形固定資産減価償却率">
          <a:extLst>
            <a:ext uri="{FF2B5EF4-FFF2-40B4-BE49-F238E27FC236}">
              <a16:creationId xmlns:a16="http://schemas.microsoft.com/office/drawing/2014/main" id="{2AC4FAB6-5C03-4222-BED9-B79F257B5201}"/>
            </a:ext>
          </a:extLst>
        </xdr:cNvPr>
        <xdr:cNvSpPr txBox="1"/>
      </xdr:nvSpPr>
      <xdr:spPr>
        <a:xfrm>
          <a:off x="12611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D2650078-AB42-46C9-ACE9-93714545AC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A463696E-BD19-4869-9E68-20DFBCA7C9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232B4A4-4DB1-4712-8C71-FE6187D4D0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2781F83-E4E0-4BC8-B367-99C81073C7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6246572C-084C-4B6B-8F67-B5401F8507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74441EA5-3A9F-4235-AC2D-012FA84A26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84A42E79-949E-4C6A-BBAB-06BD37645E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A505249-E70B-45C0-AF4A-2124F6DA48F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BD057141-D549-4083-A326-85D16F31B6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CE2734A8-EBB5-4ADC-9F9B-62B84B3C3E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61D96368-6B60-471D-80EF-BB80DE435EA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826B5E7D-0EFD-4273-B091-99687816C4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A0C1309F-D8D4-4835-A701-AC651C0FCF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65FC7FD-9B3B-48CA-8738-627E4133E84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78906A6B-ADA2-4243-8B06-02672DFC01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AC53CEAC-7CD4-41E6-A97C-3ACF4B762DD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44B9ADAA-11BC-4B6C-BBF7-D04C4774ACB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B19E9DEC-4767-4863-99AE-43C5896A35E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74F09A10-A601-4256-A238-36C82F7840C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DA1A9715-C014-42FD-86CB-5BB2351BE19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4AA8618A-3A09-4AFC-8CA9-5B01B4FA720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4AD21811-702A-491B-A5F5-A33F665E00A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A94BA42C-1D14-4BBF-869B-933237185B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9E28F54C-7258-414C-A858-6019077374B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01B2EB5-9712-47C9-AD07-BBB7E1969F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B2FC3F9A-26D4-4606-B60D-04BA832E08C5}"/>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E1934BB7-D6BF-4118-80C5-6E8E79C99E0D}"/>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E8AC3401-C096-47A2-996A-E53A37176F6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5CD757DE-0E4B-4C2E-9470-C0A3FDE3D7E6}"/>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5C1622DA-B902-4583-8358-1596CB060BB4}"/>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BE7E1ABC-FE1B-4815-97FE-1D9E4B0FABDF}"/>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E29145DD-B3D6-478E-BD7A-F5A08C4CF518}"/>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DAC2B246-33BF-42F2-89DF-337DCA9016FB}"/>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822C5C3B-82F1-4929-97E8-A26640002565}"/>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F50E6F7A-7858-4324-BAB4-1D96FE2D45AF}"/>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61AD20C9-BDB0-4318-9592-894EB4AD4C1A}"/>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6B60D6F-4B1E-49F5-96C5-E9C18D27AC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A810D23-7BCE-4943-8A7E-1B189B42DB1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AA14258-40CB-481B-9526-C1E1568ABC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36A5B0B-8158-4F88-8B8D-31B09012EC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1901DD7-7987-4336-95DD-3A8816B0E1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833" name="楕円 832">
          <a:extLst>
            <a:ext uri="{FF2B5EF4-FFF2-40B4-BE49-F238E27FC236}">
              <a16:creationId xmlns:a16="http://schemas.microsoft.com/office/drawing/2014/main" id="{04E854FC-5E2C-491E-8C87-F1F6D9371E58}"/>
            </a:ext>
          </a:extLst>
        </xdr:cNvPr>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834" name="【公民館】&#10;一人当たり面積該当値テキスト">
          <a:extLst>
            <a:ext uri="{FF2B5EF4-FFF2-40B4-BE49-F238E27FC236}">
              <a16:creationId xmlns:a16="http://schemas.microsoft.com/office/drawing/2014/main" id="{55DAF9BA-1E67-404D-A7CD-0CEBFED4CBE4}"/>
            </a:ext>
          </a:extLst>
        </xdr:cNvPr>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835" name="楕円 834">
          <a:extLst>
            <a:ext uri="{FF2B5EF4-FFF2-40B4-BE49-F238E27FC236}">
              <a16:creationId xmlns:a16="http://schemas.microsoft.com/office/drawing/2014/main" id="{673A5CB4-F239-41B2-9184-A4767436BB75}"/>
            </a:ext>
          </a:extLst>
        </xdr:cNvPr>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836" name="直線コネクタ 835">
          <a:extLst>
            <a:ext uri="{FF2B5EF4-FFF2-40B4-BE49-F238E27FC236}">
              <a16:creationId xmlns:a16="http://schemas.microsoft.com/office/drawing/2014/main" id="{367B86CD-F41C-4462-A0C9-00A9963503C2}"/>
            </a:ext>
          </a:extLst>
        </xdr:cNvPr>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7" name="楕円 836">
          <a:extLst>
            <a:ext uri="{FF2B5EF4-FFF2-40B4-BE49-F238E27FC236}">
              <a16:creationId xmlns:a16="http://schemas.microsoft.com/office/drawing/2014/main" id="{F789CD80-77A3-4CC0-A687-33F4CF8DD598}"/>
            </a:ext>
          </a:extLst>
        </xdr:cNvPr>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838" name="直線コネクタ 837">
          <a:extLst>
            <a:ext uri="{FF2B5EF4-FFF2-40B4-BE49-F238E27FC236}">
              <a16:creationId xmlns:a16="http://schemas.microsoft.com/office/drawing/2014/main" id="{92C5B822-EF64-455B-BA15-1C3061FBDACB}"/>
            </a:ext>
          </a:extLst>
        </xdr:cNvPr>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839" name="楕円 838">
          <a:extLst>
            <a:ext uri="{FF2B5EF4-FFF2-40B4-BE49-F238E27FC236}">
              <a16:creationId xmlns:a16="http://schemas.microsoft.com/office/drawing/2014/main" id="{6CF24723-727A-4B1F-923A-05D8621F176F}"/>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37012</xdr:rowOff>
    </xdr:to>
    <xdr:cxnSp macro="">
      <xdr:nvCxnSpPr>
        <xdr:cNvPr id="840" name="直線コネクタ 839">
          <a:extLst>
            <a:ext uri="{FF2B5EF4-FFF2-40B4-BE49-F238E27FC236}">
              <a16:creationId xmlns:a16="http://schemas.microsoft.com/office/drawing/2014/main" id="{549AE2E4-F115-4F15-998E-F5F08FFDAA94}"/>
            </a:ext>
          </a:extLst>
        </xdr:cNvPr>
        <xdr:cNvCxnSpPr/>
      </xdr:nvCxnSpPr>
      <xdr:spPr>
        <a:xfrm>
          <a:off x="19545300" y="1855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841" name="楕円 840">
          <a:extLst>
            <a:ext uri="{FF2B5EF4-FFF2-40B4-BE49-F238E27FC236}">
              <a16:creationId xmlns:a16="http://schemas.microsoft.com/office/drawing/2014/main" id="{5CFAECFC-A1E3-4246-821E-E79580151E00}"/>
            </a:ext>
          </a:extLst>
        </xdr:cNvPr>
        <xdr:cNvSpPr/>
      </xdr:nvSpPr>
      <xdr:spPr>
        <a:xfrm>
          <a:off x="18605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33745</xdr:rowOff>
    </xdr:to>
    <xdr:cxnSp macro="">
      <xdr:nvCxnSpPr>
        <xdr:cNvPr id="842" name="直線コネクタ 841">
          <a:extLst>
            <a:ext uri="{FF2B5EF4-FFF2-40B4-BE49-F238E27FC236}">
              <a16:creationId xmlns:a16="http://schemas.microsoft.com/office/drawing/2014/main" id="{10AF6121-047A-4EBA-BD40-F897DD9C17AA}"/>
            </a:ext>
          </a:extLst>
        </xdr:cNvPr>
        <xdr:cNvCxnSpPr/>
      </xdr:nvCxnSpPr>
      <xdr:spPr>
        <a:xfrm>
          <a:off x="18656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B133A608-1748-4DFA-8183-050A8DF9904E}"/>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EB130439-8161-434C-86DB-2DB63BDFA371}"/>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843C1155-251B-47B8-A0D0-AFCF5CC27E59}"/>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3026818F-9FDB-497E-84D0-1F0F37ABED2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847" name="n_1mainValue【公民館】&#10;一人当たり面積">
          <a:extLst>
            <a:ext uri="{FF2B5EF4-FFF2-40B4-BE49-F238E27FC236}">
              <a16:creationId xmlns:a16="http://schemas.microsoft.com/office/drawing/2014/main" id="{0BFA915E-0C33-44B9-852F-C48374F7B62E}"/>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48" name="n_2mainValue【公民館】&#10;一人当たり面積">
          <a:extLst>
            <a:ext uri="{FF2B5EF4-FFF2-40B4-BE49-F238E27FC236}">
              <a16:creationId xmlns:a16="http://schemas.microsoft.com/office/drawing/2014/main" id="{AFBAA515-9D6A-4F7F-95D6-9C0B017679CF}"/>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49" name="n_3mainValue【公民館】&#10;一人当たり面積">
          <a:extLst>
            <a:ext uri="{FF2B5EF4-FFF2-40B4-BE49-F238E27FC236}">
              <a16:creationId xmlns:a16="http://schemas.microsoft.com/office/drawing/2014/main" id="{A2A26405-1083-48FA-A022-DC03F1B20227}"/>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850" name="n_4mainValue【公民館】&#10;一人当たり面積">
          <a:extLst>
            <a:ext uri="{FF2B5EF4-FFF2-40B4-BE49-F238E27FC236}">
              <a16:creationId xmlns:a16="http://schemas.microsoft.com/office/drawing/2014/main" id="{44A164F6-33D8-47DF-B2C8-12657BAC4362}"/>
            </a:ext>
          </a:extLst>
        </xdr:cNvPr>
        <xdr:cNvSpPr txBox="1"/>
      </xdr:nvSpPr>
      <xdr:spPr>
        <a:xfrm>
          <a:off x="18421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B732A18-E022-478C-A44D-FD3C820B9E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BCAEC721-B21D-47B6-B17E-A9FA40B64B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B81FF59-E33B-468C-B212-A660789E38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学校施設における有形固定資産減価償却率については、令和５年度に村立小学校（１校）の新増改築が完了したことが要因となり、前年比▲</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いる。その他の施設における有形固定資産減価償却率の推移は例年通りとなっており、類似団体平均値を下回っている施設類型がいくつか見られる。それらについては、更新等が必要な時期から逆算して計画的な管理を行っていく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11F6D0-0847-4FAD-BAB9-227546E91E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7319A4-1C05-4607-A033-0E5C31503C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7D1BFD-CFF0-42EA-AF21-16CDD1AE8D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9788EA-FE7B-4A2B-A1D1-FC18E78933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28BF35-D293-4468-96C9-D6C201184C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6D3A21-1952-4980-8E91-BBB8881A90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2A4692-E97F-4DBF-BD14-D88E5BD9EE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F58763-BE30-48D4-90E8-1178518E44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56D694-9AEB-4FA3-B98D-8DB4E8C5DE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364329-3C24-400B-914D-A7585DF43A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D68ADB-F39F-4D23-B3D0-286B99F7D4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18A125-260A-4142-9823-63B7C646E4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BDBB45-B25C-49DD-8D99-EC701537A1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292478-B95A-4AD4-9633-A062185A9C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2F459D-C849-42AB-9471-22AF738555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41BE32-1580-4A3E-BF00-99BFEEF5ED3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CA8560-1D7D-44C8-904D-1ADC269A2E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0842EF-41F7-4BEA-9F95-0B5C57199A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06740B-9EB1-4736-92A2-FC550D1A8F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72361C-61BE-4129-9B9B-3BCBC2DEC2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71BFDD-FDC6-4709-9B73-FF8188A504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987A5D-949C-410E-95BE-2E2DF3F193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758E1B-64D3-45F1-877D-EC3FE825C8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507EBB-F850-4314-BE30-9200BEB2084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79C09C-45B1-443B-8CFB-A400624F10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3A1D63-8A11-47BC-BFB3-C9D859F3C1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E412C5-67C2-48E2-A566-007DE523DD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3A8F6F-8277-420D-94BC-903DC3B8D0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849349-A5DD-4C92-B808-38B203D0F5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7599F0-06FF-46EC-A3BE-58692F23FD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839276-9CBF-4012-9451-92056FE749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C80607-2FA5-4B4F-885F-B8A9E08067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08AFBF-E147-4535-80FD-0308D8B3CE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FF80F3-F0E7-4CEC-870F-E2AE3F1DA3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D1A978-B70B-4388-9D45-1A52BA7D21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7372D1-2E6C-4A53-977A-F780B0F214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50ECA8-6966-4020-B601-35E894F948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2FF626-801B-460C-9AEC-C2EC1737BE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07853C-0101-4ED6-B6C1-BF3C98135E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C34F8F-30A3-4965-BFAC-499F7C724A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6503E1-9B4B-4F66-89E3-DF464D90C4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CCD3F0-5099-46B5-AE71-207089EC4C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74C65B7-8286-492F-874E-7B12B0CBBB9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FB5AD8-6CC8-4467-A2B6-760A46CC6C8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CFF3504-1E22-498E-B3B1-55BA80BF14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FC18D97-51E6-4B12-B2FC-3B6A47CD7A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7FCC0D1-7DB0-471C-BAB6-9F52C9C6428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B1AB3EF-A5B8-4924-BD1C-F5781E8B900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EB41AB1-0D88-4F19-9A30-DFC10750574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037FC6-EE90-4303-A731-5C4540CCD2E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E92CF4-7ADE-40B6-AFC7-03B6D07C315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A576A91-820A-43BB-AEDA-6C0067E585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1B4572-9B74-46C5-B017-5DC523D4DF9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6093DAF-7D78-4840-89E4-30BCD06FFCB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41F9920-357F-4E34-97F8-6628B1ED5E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BC95BE1-EDA3-440C-BF71-59531C88CC1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885BC9D-5A40-4D11-961C-019446E83332}"/>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1ED996C-1D28-4FA9-81A3-7B42CFA4784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8114A24-0342-423B-8FCC-87AEC9F0C2B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4A6F509-28E7-4193-8A86-5F34BDB23633}"/>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CBC919E8-D99A-4308-A83C-0BFEFAA67BC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8ED65B57-5E0B-491E-BBEF-8EAD50847EC2}"/>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DE3E6AAA-872A-46B4-9A55-E4DD277A6B7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601EBCB-09DF-49EC-8C85-918CD28D0C45}"/>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62411940-7E77-44E0-8921-3744C239462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510E1166-9D88-408E-98C5-6C47525CAF86}"/>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5559C7AA-A252-4B95-BBED-09997FED78D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0B0ACB-9E48-4EF2-B687-B208689D65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76B065-D962-41C2-89A1-C707775F29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BA3B43-6673-4079-BCB3-9338DC51F8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FECDD1-1F54-4526-B845-A5FA45F8AD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F93B154-94BA-40DB-B3A7-D2B844F021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4" name="楕円 73">
          <a:extLst>
            <a:ext uri="{FF2B5EF4-FFF2-40B4-BE49-F238E27FC236}">
              <a16:creationId xmlns:a16="http://schemas.microsoft.com/office/drawing/2014/main" id="{D66065C9-D50F-4F4F-ADEC-7341FDE6A7FB}"/>
            </a:ext>
          </a:extLst>
        </xdr:cNvPr>
        <xdr:cNvSpPr/>
      </xdr:nvSpPr>
      <xdr:spPr>
        <a:xfrm>
          <a:off x="4584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5" name="【図書館】&#10;有形固定資産減価償却率該当値テキスト">
          <a:extLst>
            <a:ext uri="{FF2B5EF4-FFF2-40B4-BE49-F238E27FC236}">
              <a16:creationId xmlns:a16="http://schemas.microsoft.com/office/drawing/2014/main" id="{22A56C2F-4768-44D4-B6E6-8C196A18FFC5}"/>
            </a:ext>
          </a:extLst>
        </xdr:cNvPr>
        <xdr:cNvSpPr txBox="1"/>
      </xdr:nvSpPr>
      <xdr:spPr>
        <a:xfrm>
          <a:off x="4673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6" name="楕円 75">
          <a:extLst>
            <a:ext uri="{FF2B5EF4-FFF2-40B4-BE49-F238E27FC236}">
              <a16:creationId xmlns:a16="http://schemas.microsoft.com/office/drawing/2014/main" id="{6AC3B08D-A0D0-4BA1-B7CA-F93EE7672872}"/>
            </a:ext>
          </a:extLst>
        </xdr:cNvPr>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39</xdr:row>
      <xdr:rowOff>169273</xdr:rowOff>
    </xdr:to>
    <xdr:cxnSp macro="">
      <xdr:nvCxnSpPr>
        <xdr:cNvPr id="77" name="直線コネクタ 76">
          <a:extLst>
            <a:ext uri="{FF2B5EF4-FFF2-40B4-BE49-F238E27FC236}">
              <a16:creationId xmlns:a16="http://schemas.microsoft.com/office/drawing/2014/main" id="{56D5F3E0-E5B0-4462-990F-ADE93118638D}"/>
            </a:ext>
          </a:extLst>
        </xdr:cNvPr>
        <xdr:cNvCxnSpPr/>
      </xdr:nvCxnSpPr>
      <xdr:spPr>
        <a:xfrm>
          <a:off x="3797300" y="68362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77651</xdr:rowOff>
    </xdr:from>
    <xdr:to>
      <xdr:col>15</xdr:col>
      <xdr:colOff>101600</xdr:colOff>
      <xdr:row>40</xdr:row>
      <xdr:rowOff>7801</xdr:rowOff>
    </xdr:to>
    <xdr:sp macro="" textlink="">
      <xdr:nvSpPr>
        <xdr:cNvPr id="78" name="楕円 77">
          <a:extLst>
            <a:ext uri="{FF2B5EF4-FFF2-40B4-BE49-F238E27FC236}">
              <a16:creationId xmlns:a16="http://schemas.microsoft.com/office/drawing/2014/main" id="{45762B82-721F-4A7A-8A14-C5CFB8D0EEDE}"/>
            </a:ext>
          </a:extLst>
        </xdr:cNvPr>
        <xdr:cNvSpPr/>
      </xdr:nvSpPr>
      <xdr:spPr>
        <a:xfrm>
          <a:off x="2857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128451</xdr:rowOff>
    </xdr:from>
    <xdr:to>
      <xdr:col>19</xdr:col>
      <xdr:colOff>177800</xdr:colOff>
      <xdr:row>39</xdr:row>
      <xdr:rowOff>149678</xdr:rowOff>
    </xdr:to>
    <xdr:cxnSp macro="">
      <xdr:nvCxnSpPr>
        <xdr:cNvPr id="79" name="直線コネクタ 78">
          <a:extLst>
            <a:ext uri="{FF2B5EF4-FFF2-40B4-BE49-F238E27FC236}">
              <a16:creationId xmlns:a16="http://schemas.microsoft.com/office/drawing/2014/main" id="{263AE98A-0237-470E-8B9B-73A9E3A41F16}"/>
            </a:ext>
          </a:extLst>
        </xdr:cNvPr>
        <xdr:cNvCxnSpPr/>
      </xdr:nvCxnSpPr>
      <xdr:spPr>
        <a:xfrm>
          <a:off x="2908300" y="68150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56424</xdr:rowOff>
    </xdr:from>
    <xdr:to>
      <xdr:col>10</xdr:col>
      <xdr:colOff>165100</xdr:colOff>
      <xdr:row>39</xdr:row>
      <xdr:rowOff>158024</xdr:rowOff>
    </xdr:to>
    <xdr:sp macro="" textlink="">
      <xdr:nvSpPr>
        <xdr:cNvPr id="80" name="楕円 79">
          <a:extLst>
            <a:ext uri="{FF2B5EF4-FFF2-40B4-BE49-F238E27FC236}">
              <a16:creationId xmlns:a16="http://schemas.microsoft.com/office/drawing/2014/main" id="{0E9BCF5A-5347-4CED-8FFD-7BD743CA9BF0}"/>
            </a:ext>
          </a:extLst>
        </xdr:cNvPr>
        <xdr:cNvSpPr/>
      </xdr:nvSpPr>
      <xdr:spPr>
        <a:xfrm>
          <a:off x="1968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107224</xdr:rowOff>
    </xdr:from>
    <xdr:to>
      <xdr:col>15</xdr:col>
      <xdr:colOff>50800</xdr:colOff>
      <xdr:row>39</xdr:row>
      <xdr:rowOff>128451</xdr:rowOff>
    </xdr:to>
    <xdr:cxnSp macro="">
      <xdr:nvCxnSpPr>
        <xdr:cNvPr id="81" name="直線コネクタ 80">
          <a:extLst>
            <a:ext uri="{FF2B5EF4-FFF2-40B4-BE49-F238E27FC236}">
              <a16:creationId xmlns:a16="http://schemas.microsoft.com/office/drawing/2014/main" id="{5BC4E8CB-29F8-4B2C-94DF-09DA9B0EC1CA}"/>
            </a:ext>
          </a:extLst>
        </xdr:cNvPr>
        <xdr:cNvCxnSpPr/>
      </xdr:nvCxnSpPr>
      <xdr:spPr>
        <a:xfrm>
          <a:off x="2019300" y="67937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36830</xdr:rowOff>
    </xdr:from>
    <xdr:to>
      <xdr:col>6</xdr:col>
      <xdr:colOff>38100</xdr:colOff>
      <xdr:row>39</xdr:row>
      <xdr:rowOff>138430</xdr:rowOff>
    </xdr:to>
    <xdr:sp macro="" textlink="">
      <xdr:nvSpPr>
        <xdr:cNvPr id="82" name="楕円 81">
          <a:extLst>
            <a:ext uri="{FF2B5EF4-FFF2-40B4-BE49-F238E27FC236}">
              <a16:creationId xmlns:a16="http://schemas.microsoft.com/office/drawing/2014/main" id="{AAFC3573-569B-4F89-8F37-F712D1D190D5}"/>
            </a:ext>
          </a:extLst>
        </xdr:cNvPr>
        <xdr:cNvSpPr/>
      </xdr:nvSpPr>
      <xdr:spPr>
        <a:xfrm>
          <a:off x="107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87630</xdr:rowOff>
    </xdr:from>
    <xdr:to>
      <xdr:col>10</xdr:col>
      <xdr:colOff>114300</xdr:colOff>
      <xdr:row>39</xdr:row>
      <xdr:rowOff>107224</xdr:rowOff>
    </xdr:to>
    <xdr:cxnSp macro="">
      <xdr:nvCxnSpPr>
        <xdr:cNvPr id="83" name="直線コネクタ 82">
          <a:extLst>
            <a:ext uri="{FF2B5EF4-FFF2-40B4-BE49-F238E27FC236}">
              <a16:creationId xmlns:a16="http://schemas.microsoft.com/office/drawing/2014/main" id="{3C3D292F-CCCB-4410-969A-6DA51246F5C8}"/>
            </a:ext>
          </a:extLst>
        </xdr:cNvPr>
        <xdr:cNvCxnSpPr/>
      </xdr:nvCxnSpPr>
      <xdr:spPr>
        <a:xfrm>
          <a:off x="1130300" y="6774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40CE1247-3F65-4226-8C13-40FC4B5A34D9}"/>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402344E4-D2CA-4387-9582-C9F6815C7443}"/>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955FFF10-1D77-4B13-B0BF-F5194CB5E114}"/>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493F258D-08AC-4657-ACB6-05CC0DCF6F4E}"/>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3634727C-F7C0-48D6-B113-5CDA283DABCB}"/>
            </a:ext>
          </a:extLst>
        </xdr:cNvPr>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170378</xdr:rowOff>
    </xdr:from>
    <xdr:ext cx="405111" cy="259045"/>
    <xdr:sp macro="" textlink="">
      <xdr:nvSpPr>
        <xdr:cNvPr id="89" name="n_2mainValue【図書館】&#10;有形固定資産減価償却率">
          <a:extLst>
            <a:ext uri="{FF2B5EF4-FFF2-40B4-BE49-F238E27FC236}">
              <a16:creationId xmlns:a16="http://schemas.microsoft.com/office/drawing/2014/main" id="{38D4B76E-2831-46C4-B5B7-0CA889076D5E}"/>
            </a:ext>
          </a:extLst>
        </xdr:cNvPr>
        <xdr:cNvSpPr txBox="1"/>
      </xdr:nvSpPr>
      <xdr:spPr>
        <a:xfrm>
          <a:off x="2705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149151</xdr:rowOff>
    </xdr:from>
    <xdr:ext cx="405111" cy="259045"/>
    <xdr:sp macro="" textlink="">
      <xdr:nvSpPr>
        <xdr:cNvPr id="90" name="n_3mainValue【図書館】&#10;有形固定資産減価償却率">
          <a:extLst>
            <a:ext uri="{FF2B5EF4-FFF2-40B4-BE49-F238E27FC236}">
              <a16:creationId xmlns:a16="http://schemas.microsoft.com/office/drawing/2014/main" id="{28FC0A14-FB60-4DAB-929F-DFDDCCAAC252}"/>
            </a:ext>
          </a:extLst>
        </xdr:cNvPr>
        <xdr:cNvSpPr txBox="1"/>
      </xdr:nvSpPr>
      <xdr:spPr>
        <a:xfrm>
          <a:off x="1816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129557</xdr:rowOff>
    </xdr:from>
    <xdr:ext cx="405111" cy="259045"/>
    <xdr:sp macro="" textlink="">
      <xdr:nvSpPr>
        <xdr:cNvPr id="91" name="n_4mainValue【図書館】&#10;有形固定資産減価償却率">
          <a:extLst>
            <a:ext uri="{FF2B5EF4-FFF2-40B4-BE49-F238E27FC236}">
              <a16:creationId xmlns:a16="http://schemas.microsoft.com/office/drawing/2014/main" id="{9FFFF5BF-4612-45DE-A5B2-BC8914B52650}"/>
            </a:ext>
          </a:extLst>
        </xdr:cNvPr>
        <xdr:cNvSpPr txBox="1"/>
      </xdr:nvSpPr>
      <xdr:spPr>
        <a:xfrm>
          <a:off x="927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4E63636-C52C-429F-B193-884F422748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B3FF58F-6077-4DC1-A983-DEFBFEB356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B2E62AD-383C-4DF6-BDF5-AAB22BFC61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6E6114-E201-4D4D-9703-F40B0F88F4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B63461B-4C1A-408D-BB51-3476416D81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FFCFB6-9E60-46F9-925C-F52A185082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644ACAF-3184-40DC-8AF9-F77385BD57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896532-B2CC-433C-AA6E-A8825A7185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188B39C-3365-44E9-9605-90F1CDCF6C5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13221C-048B-4EEE-BEB4-1B67437108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CAA70D5-D6CA-4672-BE64-9E701EA6F4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C731D25-63F8-4B50-AA47-937A9DC9A5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DE1427A-FDC8-4225-8497-6125A319B0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0CB299D-24C9-4110-96A7-91C8233044C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27D5B1C-8306-4FF0-AEBE-B0322F85FFD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5B4346E-ACC7-4098-A705-8EF35D8797E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2FBC976-DA4A-44F1-A136-189D4707D22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1FE1A83-4B39-4FA5-B31E-8ABE6455885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D4EBA68-3144-4F56-9C33-AEF2B0A8D3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DF27C55-AD89-4295-8A2A-D066FCA0DE6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BCA82B6-F942-4D98-9390-7A5B47F7B4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E1644D6-64AF-48A2-A3C2-E7DEBD3A415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5087480-AEC6-40C0-8193-5C9BAB22D8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74D6025E-1DCE-4BC1-ADFA-4B005DEFFAB7}"/>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15DEF26-CB8E-4EDB-922C-02EE00188D0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3ED8BE66-FF30-4F44-878B-98B241A14B7C}"/>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74C22D85-0BD9-4733-8AF2-5FC3DFB43EC1}"/>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1C5F8E8E-DC13-4155-8BA0-813DD4F8525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BB57BA97-50FA-4D35-8416-C3D9FD7078FD}"/>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ACD780F7-CA2D-4713-94D8-C2D7E1707C67}"/>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19976B98-4161-4987-992E-45A1116E18EA}"/>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2C0E9F01-9569-48AE-9B66-8A0680063CCA}"/>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E33FB69-B1C0-4352-87F3-F69A7D9CA2F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D4C6C149-A0C9-4C36-9ED3-1C9C82D8D053}"/>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9FD606-D3D3-4A39-8A9C-85A1413DDF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C4BF8F-DEC8-4051-BE5A-F33783F497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8E14CC-A2AC-4394-8DDF-7D1B5B010D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D7FD148-320B-4D6E-87AA-39430B85A1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F81802F-9237-4531-9D18-F8FAA30F01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74930</xdr:rowOff>
    </xdr:from>
    <xdr:to>
      <xdr:col>55</xdr:col>
      <xdr:colOff>50800</xdr:colOff>
      <xdr:row>42</xdr:row>
      <xdr:rowOff>5080</xdr:rowOff>
    </xdr:to>
    <xdr:sp macro="" textlink="">
      <xdr:nvSpPr>
        <xdr:cNvPr id="131" name="楕円 130">
          <a:extLst>
            <a:ext uri="{FF2B5EF4-FFF2-40B4-BE49-F238E27FC236}">
              <a16:creationId xmlns:a16="http://schemas.microsoft.com/office/drawing/2014/main" id="{C2686C48-EC7B-426A-BE1E-8C16A1A4FC65}"/>
            </a:ext>
          </a:extLst>
        </xdr:cNvPr>
        <xdr:cNvSpPr/>
      </xdr:nvSpPr>
      <xdr:spPr>
        <a:xfrm>
          <a:off x="10426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161307</xdr:rowOff>
    </xdr:from>
    <xdr:ext cx="469744" cy="259045"/>
    <xdr:sp macro="" textlink="">
      <xdr:nvSpPr>
        <xdr:cNvPr id="132" name="【図書館】&#10;一人当たり面積該当値テキスト">
          <a:extLst>
            <a:ext uri="{FF2B5EF4-FFF2-40B4-BE49-F238E27FC236}">
              <a16:creationId xmlns:a16="http://schemas.microsoft.com/office/drawing/2014/main" id="{AB70511A-D4A7-40B5-B7BA-C3C99B1CFEF7}"/>
            </a:ext>
          </a:extLst>
        </xdr:cNvPr>
        <xdr:cNvSpPr txBox="1"/>
      </xdr:nvSpPr>
      <xdr:spPr>
        <a:xfrm>
          <a:off x="10515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74930</xdr:rowOff>
    </xdr:from>
    <xdr:to>
      <xdr:col>50</xdr:col>
      <xdr:colOff>165100</xdr:colOff>
      <xdr:row>42</xdr:row>
      <xdr:rowOff>5080</xdr:rowOff>
    </xdr:to>
    <xdr:sp macro="" textlink="">
      <xdr:nvSpPr>
        <xdr:cNvPr id="133" name="楕円 132">
          <a:extLst>
            <a:ext uri="{FF2B5EF4-FFF2-40B4-BE49-F238E27FC236}">
              <a16:creationId xmlns:a16="http://schemas.microsoft.com/office/drawing/2014/main" id="{79D52987-8E9A-498A-9FF7-A3B1A3558E7F}"/>
            </a:ext>
          </a:extLst>
        </xdr:cNvPr>
        <xdr:cNvSpPr/>
      </xdr:nvSpPr>
      <xdr:spPr>
        <a:xfrm>
          <a:off x="9588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125730</xdr:rowOff>
    </xdr:from>
    <xdr:to>
      <xdr:col>55</xdr:col>
      <xdr:colOff>0</xdr:colOff>
      <xdr:row>41</xdr:row>
      <xdr:rowOff>125730</xdr:rowOff>
    </xdr:to>
    <xdr:cxnSp macro="">
      <xdr:nvCxnSpPr>
        <xdr:cNvPr id="134" name="直線コネクタ 133">
          <a:extLst>
            <a:ext uri="{FF2B5EF4-FFF2-40B4-BE49-F238E27FC236}">
              <a16:creationId xmlns:a16="http://schemas.microsoft.com/office/drawing/2014/main" id="{7010C784-351C-4DBD-9490-BDC0A926CBD8}"/>
            </a:ext>
          </a:extLst>
        </xdr:cNvPr>
        <xdr:cNvCxnSpPr/>
      </xdr:nvCxnSpPr>
      <xdr:spPr>
        <a:xfrm>
          <a:off x="9639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5" name="楕円 134">
          <a:extLst>
            <a:ext uri="{FF2B5EF4-FFF2-40B4-BE49-F238E27FC236}">
              <a16:creationId xmlns:a16="http://schemas.microsoft.com/office/drawing/2014/main" id="{1049BC96-3B4C-4E85-96FD-DBD5F7A92C36}"/>
            </a:ext>
          </a:extLst>
        </xdr:cNvPr>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125730</xdr:rowOff>
    </xdr:to>
    <xdr:cxnSp macro="">
      <xdr:nvCxnSpPr>
        <xdr:cNvPr id="136" name="直線コネクタ 135">
          <a:extLst>
            <a:ext uri="{FF2B5EF4-FFF2-40B4-BE49-F238E27FC236}">
              <a16:creationId xmlns:a16="http://schemas.microsoft.com/office/drawing/2014/main" id="{D457770A-169D-429E-869E-DB1314194A79}"/>
            </a:ext>
          </a:extLst>
        </xdr:cNvPr>
        <xdr:cNvCxnSpPr/>
      </xdr:nvCxnSpPr>
      <xdr:spPr>
        <a:xfrm>
          <a:off x="8750300" y="7151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7" name="楕円 136">
          <a:extLst>
            <a:ext uri="{FF2B5EF4-FFF2-40B4-BE49-F238E27FC236}">
              <a16:creationId xmlns:a16="http://schemas.microsoft.com/office/drawing/2014/main" id="{368561D3-A39A-4FD6-A459-EF753326E24B}"/>
            </a:ext>
          </a:extLst>
        </xdr:cNvPr>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8" name="直線コネクタ 137">
          <a:extLst>
            <a:ext uri="{FF2B5EF4-FFF2-40B4-BE49-F238E27FC236}">
              <a16:creationId xmlns:a16="http://schemas.microsoft.com/office/drawing/2014/main" id="{109216A1-50C8-46AC-BFAD-2CF40FC47497}"/>
            </a:ext>
          </a:extLst>
        </xdr:cNvPr>
        <xdr:cNvCxnSpPr/>
      </xdr:nvCxnSpPr>
      <xdr:spPr>
        <a:xfrm>
          <a:off x="7861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a:extLst>
            <a:ext uri="{FF2B5EF4-FFF2-40B4-BE49-F238E27FC236}">
              <a16:creationId xmlns:a16="http://schemas.microsoft.com/office/drawing/2014/main" id="{D8B35E7E-ABBB-4098-A597-9B775F83C138}"/>
            </a:ext>
          </a:extLst>
        </xdr:cNvPr>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40" name="直線コネクタ 139">
          <a:extLst>
            <a:ext uri="{FF2B5EF4-FFF2-40B4-BE49-F238E27FC236}">
              <a16:creationId xmlns:a16="http://schemas.microsoft.com/office/drawing/2014/main" id="{60FEA609-4226-479A-B7AB-0DB83DCD6CC7}"/>
            </a:ext>
          </a:extLst>
        </xdr:cNvPr>
        <xdr:cNvCxnSpPr/>
      </xdr:nvCxnSpPr>
      <xdr:spPr>
        <a:xfrm>
          <a:off x="6972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5C4E07CC-DBD4-4CD2-BEAF-83D24364CA4C}"/>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C9DDBFE7-6463-4C77-926F-39672A7FB023}"/>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C89557DF-72D8-4BC7-9AE0-3B8AD5B74E43}"/>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F7FB0ED3-C8C1-471F-BF4A-9B03CB8D85E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167657</xdr:rowOff>
    </xdr:from>
    <xdr:ext cx="469744" cy="259045"/>
    <xdr:sp macro="" textlink="">
      <xdr:nvSpPr>
        <xdr:cNvPr id="145" name="n_1mainValue【図書館】&#10;一人当たり面積">
          <a:extLst>
            <a:ext uri="{FF2B5EF4-FFF2-40B4-BE49-F238E27FC236}">
              <a16:creationId xmlns:a16="http://schemas.microsoft.com/office/drawing/2014/main" id="{DAEF6803-F35A-4607-9960-4D90D0591C18}"/>
            </a:ext>
          </a:extLst>
        </xdr:cNvPr>
        <xdr:cNvSpPr txBox="1"/>
      </xdr:nvSpPr>
      <xdr:spPr>
        <a:xfrm>
          <a:off x="9391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6" name="n_2mainValue【図書館】&#10;一人当たり面積">
          <a:extLst>
            <a:ext uri="{FF2B5EF4-FFF2-40B4-BE49-F238E27FC236}">
              <a16:creationId xmlns:a16="http://schemas.microsoft.com/office/drawing/2014/main" id="{7E515DF8-8E83-4F57-A659-5E1F25FDBE5E}"/>
            </a:ext>
          </a:extLst>
        </xdr:cNvPr>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7" name="n_3mainValue【図書館】&#10;一人当たり面積">
          <a:extLst>
            <a:ext uri="{FF2B5EF4-FFF2-40B4-BE49-F238E27FC236}">
              <a16:creationId xmlns:a16="http://schemas.microsoft.com/office/drawing/2014/main" id="{059ABFBD-D0CC-45E9-BB74-5013DA76496F}"/>
            </a:ext>
          </a:extLst>
        </xdr:cNvPr>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a:extLst>
            <a:ext uri="{FF2B5EF4-FFF2-40B4-BE49-F238E27FC236}">
              <a16:creationId xmlns:a16="http://schemas.microsoft.com/office/drawing/2014/main" id="{0AE78344-C9BC-4019-A1C9-14B095FD6CA5}"/>
            </a:ext>
          </a:extLst>
        </xdr:cNvPr>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B5BE02F-79C0-4282-9D00-F20A738EC5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13D762B-58F2-467F-9A5C-6C7BBF14C9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4E62346-BA60-415F-8E58-4AFAF4FBDC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DFCA341-18DE-4749-B3D7-33DFE30297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6FDC30F-0988-4D12-A1E3-46E005F3E9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62A227F-3278-4D42-8B78-2ECE613C0D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1AFE959-A673-41BD-8EF4-C8F0756D27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BA50721-FEF5-4F42-BA27-47241444CF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82E32B3-216F-4490-A412-D6EC44566C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BEE1A5F-64BD-4BDA-B358-21D0B15579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3C54785-3C7F-462C-8D00-29A9AC0637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3AFA9EC-97C5-46C8-9EC9-CCF20031E8A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74B6342-7E7F-4459-9296-874405489FC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BCE00D1-5983-492A-B202-CC4634DD634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62021B4-0701-4697-98F2-2169412F9C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FC31A48-D62E-4DD6-86C4-886E820E75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16035D7-8EBE-4F8A-83EE-07F58C9A26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54F2BE5-629D-46F6-A997-A9C6E48488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2063EF9-A378-484E-AD97-64698D88EB4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3286657-962D-437F-A60C-2001EA4C81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32EC6F3-A5CD-41A4-8039-A5491F5BEF7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E1EDA57-69AC-4BB2-9F01-6732D16C3DF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C88BFED-360D-4207-B805-E410F9F8318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274C394-49B0-46F5-921A-41D794AED8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F0C1B785-3538-4563-B308-82B4AE8585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A4EF15C-2DCC-4908-B7BF-198AE9D5A4B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970F221-0C30-4D2C-8E4E-FED9AC232E4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77B861F-5793-4D9F-B3D3-C702B79572D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1D5F408E-469C-43A0-98A5-4DCB431A3BD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104866F-5D0C-4447-97BF-58817DCA15AC}"/>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22B45C4-A617-43F8-885B-F0570BA07846}"/>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BF79B477-6FE6-4E11-85FC-AECEF560FD19}"/>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3EC2589C-7ECC-448C-B8C3-081C7BBD2F3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55904FA5-91A6-40E3-B3FC-13C6437E8BC8}"/>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E84FC6F5-AE59-4C9C-95D1-2B41E48E7AE7}"/>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C54CC24-1E6E-482B-8C21-C2A4D2534B2E}"/>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84E3F1-28F5-42EC-AEEB-2193C02469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AE4922-D2FE-4270-8B54-A6783A1C5C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2B1BF06-B543-4F29-9579-69B21EFCDC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D67812C-A1F4-4F2F-9673-E97ED4DE8B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FEF9474-78E2-4BE0-898F-37CFA2A806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90" name="楕円 189">
          <a:extLst>
            <a:ext uri="{FF2B5EF4-FFF2-40B4-BE49-F238E27FC236}">
              <a16:creationId xmlns:a16="http://schemas.microsoft.com/office/drawing/2014/main" id="{53DA5CD6-51EA-42C2-96B4-90FCF38F8A8B}"/>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68C3D8C-0338-494C-BE36-0556BEE332A9}"/>
            </a:ext>
          </a:extLst>
        </xdr:cNvPr>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92" name="楕円 191">
          <a:extLst>
            <a:ext uri="{FF2B5EF4-FFF2-40B4-BE49-F238E27FC236}">
              <a16:creationId xmlns:a16="http://schemas.microsoft.com/office/drawing/2014/main" id="{81ECCD0A-DBFF-4DBC-8610-4A3C6BEFB4A5}"/>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112667</xdr:rowOff>
    </xdr:from>
    <xdr:to>
      <xdr:col>24</xdr:col>
      <xdr:colOff>63500</xdr:colOff>
      <xdr:row>62</xdr:row>
      <xdr:rowOff>148590</xdr:rowOff>
    </xdr:to>
    <xdr:cxnSp macro="">
      <xdr:nvCxnSpPr>
        <xdr:cNvPr id="193" name="直線コネクタ 192">
          <a:extLst>
            <a:ext uri="{FF2B5EF4-FFF2-40B4-BE49-F238E27FC236}">
              <a16:creationId xmlns:a16="http://schemas.microsoft.com/office/drawing/2014/main" id="{CCDE475C-001F-485F-8EE4-6643E1E92A9D}"/>
            </a:ext>
          </a:extLst>
        </xdr:cNvPr>
        <xdr:cNvCxnSpPr/>
      </xdr:nvCxnSpPr>
      <xdr:spPr>
        <a:xfrm>
          <a:off x="3797300" y="107425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94" name="楕円 193">
          <a:extLst>
            <a:ext uri="{FF2B5EF4-FFF2-40B4-BE49-F238E27FC236}">
              <a16:creationId xmlns:a16="http://schemas.microsoft.com/office/drawing/2014/main" id="{D1B4C96B-1DA1-42FE-B75D-214244C19E65}"/>
            </a:ext>
          </a:extLst>
        </xdr:cNvPr>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76744</xdr:rowOff>
    </xdr:from>
    <xdr:to>
      <xdr:col>19</xdr:col>
      <xdr:colOff>177800</xdr:colOff>
      <xdr:row>62</xdr:row>
      <xdr:rowOff>112667</xdr:rowOff>
    </xdr:to>
    <xdr:cxnSp macro="">
      <xdr:nvCxnSpPr>
        <xdr:cNvPr id="195" name="直線コネクタ 194">
          <a:extLst>
            <a:ext uri="{FF2B5EF4-FFF2-40B4-BE49-F238E27FC236}">
              <a16:creationId xmlns:a16="http://schemas.microsoft.com/office/drawing/2014/main" id="{7A258150-DCEE-4B83-80C0-7A398DC750AE}"/>
            </a:ext>
          </a:extLst>
        </xdr:cNvPr>
        <xdr:cNvCxnSpPr/>
      </xdr:nvCxnSpPr>
      <xdr:spPr>
        <a:xfrm>
          <a:off x="2908300" y="107066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161472</xdr:rowOff>
    </xdr:from>
    <xdr:to>
      <xdr:col>10</xdr:col>
      <xdr:colOff>165100</xdr:colOff>
      <xdr:row>62</xdr:row>
      <xdr:rowOff>91622</xdr:rowOff>
    </xdr:to>
    <xdr:sp macro="" textlink="">
      <xdr:nvSpPr>
        <xdr:cNvPr id="196" name="楕円 195">
          <a:extLst>
            <a:ext uri="{FF2B5EF4-FFF2-40B4-BE49-F238E27FC236}">
              <a16:creationId xmlns:a16="http://schemas.microsoft.com/office/drawing/2014/main" id="{2D5C78E0-CB96-421D-AFC2-A33610435DEB}"/>
            </a:ext>
          </a:extLst>
        </xdr:cNvPr>
        <xdr:cNvSpPr/>
      </xdr:nvSpPr>
      <xdr:spPr>
        <a:xfrm>
          <a:off x="1968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40822</xdr:rowOff>
    </xdr:from>
    <xdr:to>
      <xdr:col>15</xdr:col>
      <xdr:colOff>50800</xdr:colOff>
      <xdr:row>62</xdr:row>
      <xdr:rowOff>76744</xdr:rowOff>
    </xdr:to>
    <xdr:cxnSp macro="">
      <xdr:nvCxnSpPr>
        <xdr:cNvPr id="197" name="直線コネクタ 196">
          <a:extLst>
            <a:ext uri="{FF2B5EF4-FFF2-40B4-BE49-F238E27FC236}">
              <a16:creationId xmlns:a16="http://schemas.microsoft.com/office/drawing/2014/main" id="{EFCA2345-62FB-453B-B41D-B66B75079E0D}"/>
            </a:ext>
          </a:extLst>
        </xdr:cNvPr>
        <xdr:cNvCxnSpPr/>
      </xdr:nvCxnSpPr>
      <xdr:spPr>
        <a:xfrm>
          <a:off x="2019300" y="106707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125549</xdr:rowOff>
    </xdr:from>
    <xdr:to>
      <xdr:col>6</xdr:col>
      <xdr:colOff>38100</xdr:colOff>
      <xdr:row>62</xdr:row>
      <xdr:rowOff>55699</xdr:rowOff>
    </xdr:to>
    <xdr:sp macro="" textlink="">
      <xdr:nvSpPr>
        <xdr:cNvPr id="198" name="楕円 197">
          <a:extLst>
            <a:ext uri="{FF2B5EF4-FFF2-40B4-BE49-F238E27FC236}">
              <a16:creationId xmlns:a16="http://schemas.microsoft.com/office/drawing/2014/main" id="{14354E9A-AD37-417D-804F-1364A2B6EF01}"/>
            </a:ext>
          </a:extLst>
        </xdr:cNvPr>
        <xdr:cNvSpPr/>
      </xdr:nvSpPr>
      <xdr:spPr>
        <a:xfrm>
          <a:off x="1079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4899</xdr:rowOff>
    </xdr:from>
    <xdr:to>
      <xdr:col>10</xdr:col>
      <xdr:colOff>114300</xdr:colOff>
      <xdr:row>62</xdr:row>
      <xdr:rowOff>40822</xdr:rowOff>
    </xdr:to>
    <xdr:cxnSp macro="">
      <xdr:nvCxnSpPr>
        <xdr:cNvPr id="199" name="直線コネクタ 198">
          <a:extLst>
            <a:ext uri="{FF2B5EF4-FFF2-40B4-BE49-F238E27FC236}">
              <a16:creationId xmlns:a16="http://schemas.microsoft.com/office/drawing/2014/main" id="{E25BA32F-E6F5-438B-9490-B5C7F3D14874}"/>
            </a:ext>
          </a:extLst>
        </xdr:cNvPr>
        <xdr:cNvCxnSpPr/>
      </xdr:nvCxnSpPr>
      <xdr:spPr>
        <a:xfrm>
          <a:off x="1130300" y="106347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68D74F3D-A057-4F7F-94C7-AF9A460390F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9119A39-769C-46B1-95FB-799272CAE376}"/>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EAB89AE4-17FF-4824-8778-A493B9FFD4D7}"/>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9ABD1795-7CC3-45CC-9B96-805E8B24CE1A}"/>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204" name="n_1mainValue【体育館・プール】&#10;有形固定資産減価償却率">
          <a:extLst>
            <a:ext uri="{FF2B5EF4-FFF2-40B4-BE49-F238E27FC236}">
              <a16:creationId xmlns:a16="http://schemas.microsoft.com/office/drawing/2014/main" id="{611325EB-4FCB-45B1-AAF0-B9965B569A41}"/>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205" name="n_2mainValue【体育館・プール】&#10;有形固定資産減価償却率">
          <a:extLst>
            <a:ext uri="{FF2B5EF4-FFF2-40B4-BE49-F238E27FC236}">
              <a16:creationId xmlns:a16="http://schemas.microsoft.com/office/drawing/2014/main" id="{E467429F-EFFE-4819-8BAD-ACFD02416A38}"/>
            </a:ext>
          </a:extLst>
        </xdr:cNvPr>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82749</xdr:rowOff>
    </xdr:from>
    <xdr:ext cx="405111" cy="259045"/>
    <xdr:sp macro="" textlink="">
      <xdr:nvSpPr>
        <xdr:cNvPr id="206" name="n_3mainValue【体育館・プール】&#10;有形固定資産減価償却率">
          <a:extLst>
            <a:ext uri="{FF2B5EF4-FFF2-40B4-BE49-F238E27FC236}">
              <a16:creationId xmlns:a16="http://schemas.microsoft.com/office/drawing/2014/main" id="{AA02D01F-B8B8-451E-B29C-FEF0A8F58736}"/>
            </a:ext>
          </a:extLst>
        </xdr:cNvPr>
        <xdr:cNvSpPr txBox="1"/>
      </xdr:nvSpPr>
      <xdr:spPr>
        <a:xfrm>
          <a:off x="1816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46826</xdr:rowOff>
    </xdr:from>
    <xdr:ext cx="405111" cy="259045"/>
    <xdr:sp macro="" textlink="">
      <xdr:nvSpPr>
        <xdr:cNvPr id="207" name="n_4mainValue【体育館・プール】&#10;有形固定資産減価償却率">
          <a:extLst>
            <a:ext uri="{FF2B5EF4-FFF2-40B4-BE49-F238E27FC236}">
              <a16:creationId xmlns:a16="http://schemas.microsoft.com/office/drawing/2014/main" id="{68620F2A-52F1-479A-BA38-9B441AF0F7B1}"/>
            </a:ext>
          </a:extLst>
        </xdr:cNvPr>
        <xdr:cNvSpPr txBox="1"/>
      </xdr:nvSpPr>
      <xdr:spPr>
        <a:xfrm>
          <a:off x="927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6C5DFC9-C870-42B7-943C-B3DF5F399B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BEBA07C-FE00-47CD-A9D4-BA1E531B51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5B97F87-C502-4D76-9C1F-0180B81233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C25DA65-12ED-4B4F-877B-859C852065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E7661D6-0254-4EC3-AC5C-578B82972A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CBD91B0-59A9-4971-ABD8-C039B551C9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C360959-7C10-43C5-90A9-FDE91876406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2C99E41-4E9A-4290-BEC6-450317491D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693DF6C-1952-4097-BE09-5518FD8101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96B8882-196F-4482-BCD5-B823F0A25C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835C930-314F-418D-A7F1-7F939F3136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7E26C8F-8AC0-499D-B124-86D9AEC4FA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6AE7478-A379-4917-970F-9A7B190818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54290A1-A4C5-4326-8059-A27A07E785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DBD7D1E-3550-483C-B0FB-16BBED1279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81969A8-C264-40DD-BFEA-7E19898A43A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41A8750-C697-4B0C-A304-C2698A0E52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B2788CF-F63A-4E9A-BD92-E90FD80184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1BD5DCB-D444-4B93-A218-D0AF37DB81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EBC5876-47FD-47F5-B7FD-251E91D6288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898A0C5-EC30-4107-A36E-585729A820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F1A7554-C51E-411B-864F-135F4224FF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7B1B2A6-17A8-4F76-85BF-51D8999263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BEBF9E9C-3302-45A4-BA70-0E7A4DF946A6}"/>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AD83B449-6C03-42F4-9997-B24475B0308F}"/>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ED2A290-9826-4902-9C7B-EF8AC99ACF4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7FEBE29-0B60-4A71-9BF9-352BD4872C3B}"/>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66A95412-A8AC-4A9A-8A86-04241D841C4F}"/>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1BFEB124-7159-462D-9616-D41C06687286}"/>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71A7EF9-1479-48F3-8B8A-F3099D4DB54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DA790F1F-C279-4B30-8BD3-EC3093CA0623}"/>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B6BE2A3C-299A-419D-AC26-4E87FC9771A8}"/>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725E64EC-EF9B-4F35-BC2B-32BD7F9FD772}"/>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61D50DAD-4080-4DF6-85C1-5C80FA8FC966}"/>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7DCEDC-A40A-40D4-A5E3-6A50F2AAEB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9972EA-2B5F-450D-BB8C-D9F980CCCE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95E33E5-76C7-481F-8B3A-E98005ED4A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2DFAF6-CA94-4762-9BEF-81CF269596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2FC87D6-65C5-42C4-AE58-19C4D4B80C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154940</xdr:rowOff>
    </xdr:from>
    <xdr:to>
      <xdr:col>55</xdr:col>
      <xdr:colOff>50800</xdr:colOff>
      <xdr:row>64</xdr:row>
      <xdr:rowOff>85090</xdr:rowOff>
    </xdr:to>
    <xdr:sp macro="" textlink="">
      <xdr:nvSpPr>
        <xdr:cNvPr id="247" name="楕円 246">
          <a:extLst>
            <a:ext uri="{FF2B5EF4-FFF2-40B4-BE49-F238E27FC236}">
              <a16:creationId xmlns:a16="http://schemas.microsoft.com/office/drawing/2014/main" id="{0F3F0DD3-DDFD-4EC6-AB74-90D2C896F50B}"/>
            </a:ext>
          </a:extLst>
        </xdr:cNvPr>
        <xdr:cNvSpPr/>
      </xdr:nvSpPr>
      <xdr:spPr>
        <a:xfrm>
          <a:off x="10426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69867</xdr:rowOff>
    </xdr:from>
    <xdr:ext cx="469744" cy="259045"/>
    <xdr:sp macro="" textlink="">
      <xdr:nvSpPr>
        <xdr:cNvPr id="248" name="【体育館・プール】&#10;一人当たり面積該当値テキスト">
          <a:extLst>
            <a:ext uri="{FF2B5EF4-FFF2-40B4-BE49-F238E27FC236}">
              <a16:creationId xmlns:a16="http://schemas.microsoft.com/office/drawing/2014/main" id="{C7971096-008F-464D-BCCE-95C42F67D78D}"/>
            </a:ext>
          </a:extLst>
        </xdr:cNvPr>
        <xdr:cNvSpPr txBox="1"/>
      </xdr:nvSpPr>
      <xdr:spPr>
        <a:xfrm>
          <a:off x="10515600"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154940</xdr:rowOff>
    </xdr:from>
    <xdr:to>
      <xdr:col>50</xdr:col>
      <xdr:colOff>165100</xdr:colOff>
      <xdr:row>64</xdr:row>
      <xdr:rowOff>85090</xdr:rowOff>
    </xdr:to>
    <xdr:sp macro="" textlink="">
      <xdr:nvSpPr>
        <xdr:cNvPr id="249" name="楕円 248">
          <a:extLst>
            <a:ext uri="{FF2B5EF4-FFF2-40B4-BE49-F238E27FC236}">
              <a16:creationId xmlns:a16="http://schemas.microsoft.com/office/drawing/2014/main" id="{003B5F43-8678-49F9-9BFD-10C67D356133}"/>
            </a:ext>
          </a:extLst>
        </xdr:cNvPr>
        <xdr:cNvSpPr/>
      </xdr:nvSpPr>
      <xdr:spPr>
        <a:xfrm>
          <a:off x="9588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34290</xdr:rowOff>
    </xdr:from>
    <xdr:to>
      <xdr:col>55</xdr:col>
      <xdr:colOff>0</xdr:colOff>
      <xdr:row>64</xdr:row>
      <xdr:rowOff>34290</xdr:rowOff>
    </xdr:to>
    <xdr:cxnSp macro="">
      <xdr:nvCxnSpPr>
        <xdr:cNvPr id="250" name="直線コネクタ 249">
          <a:extLst>
            <a:ext uri="{FF2B5EF4-FFF2-40B4-BE49-F238E27FC236}">
              <a16:creationId xmlns:a16="http://schemas.microsoft.com/office/drawing/2014/main" id="{15C200FE-4F5E-4EC7-A9F1-107593CA936F}"/>
            </a:ext>
          </a:extLst>
        </xdr:cNvPr>
        <xdr:cNvCxnSpPr/>
      </xdr:nvCxnSpPr>
      <xdr:spPr>
        <a:xfrm>
          <a:off x="9639300" y="11007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154940</xdr:rowOff>
    </xdr:from>
    <xdr:to>
      <xdr:col>46</xdr:col>
      <xdr:colOff>38100</xdr:colOff>
      <xdr:row>64</xdr:row>
      <xdr:rowOff>85090</xdr:rowOff>
    </xdr:to>
    <xdr:sp macro="" textlink="">
      <xdr:nvSpPr>
        <xdr:cNvPr id="251" name="楕円 250">
          <a:extLst>
            <a:ext uri="{FF2B5EF4-FFF2-40B4-BE49-F238E27FC236}">
              <a16:creationId xmlns:a16="http://schemas.microsoft.com/office/drawing/2014/main" id="{91EB308A-E638-475C-A5F7-2632593D2352}"/>
            </a:ext>
          </a:extLst>
        </xdr:cNvPr>
        <xdr:cNvSpPr/>
      </xdr:nvSpPr>
      <xdr:spPr>
        <a:xfrm>
          <a:off x="8699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34290</xdr:rowOff>
    </xdr:from>
    <xdr:to>
      <xdr:col>50</xdr:col>
      <xdr:colOff>114300</xdr:colOff>
      <xdr:row>64</xdr:row>
      <xdr:rowOff>34290</xdr:rowOff>
    </xdr:to>
    <xdr:cxnSp macro="">
      <xdr:nvCxnSpPr>
        <xdr:cNvPr id="252" name="直線コネクタ 251">
          <a:extLst>
            <a:ext uri="{FF2B5EF4-FFF2-40B4-BE49-F238E27FC236}">
              <a16:creationId xmlns:a16="http://schemas.microsoft.com/office/drawing/2014/main" id="{43E020B8-2244-46EB-AD55-378C22AB3375}"/>
            </a:ext>
          </a:extLst>
        </xdr:cNvPr>
        <xdr:cNvCxnSpPr/>
      </xdr:nvCxnSpPr>
      <xdr:spPr>
        <a:xfrm>
          <a:off x="8750300" y="1100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154940</xdr:rowOff>
    </xdr:from>
    <xdr:to>
      <xdr:col>41</xdr:col>
      <xdr:colOff>101600</xdr:colOff>
      <xdr:row>64</xdr:row>
      <xdr:rowOff>85090</xdr:rowOff>
    </xdr:to>
    <xdr:sp macro="" textlink="">
      <xdr:nvSpPr>
        <xdr:cNvPr id="253" name="楕円 252">
          <a:extLst>
            <a:ext uri="{FF2B5EF4-FFF2-40B4-BE49-F238E27FC236}">
              <a16:creationId xmlns:a16="http://schemas.microsoft.com/office/drawing/2014/main" id="{0BFA3111-3CB1-492B-87AF-2D18CFCCEB22}"/>
            </a:ext>
          </a:extLst>
        </xdr:cNvPr>
        <xdr:cNvSpPr/>
      </xdr:nvSpPr>
      <xdr:spPr>
        <a:xfrm>
          <a:off x="7810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34290</xdr:rowOff>
    </xdr:from>
    <xdr:to>
      <xdr:col>45</xdr:col>
      <xdr:colOff>177800</xdr:colOff>
      <xdr:row>64</xdr:row>
      <xdr:rowOff>34290</xdr:rowOff>
    </xdr:to>
    <xdr:cxnSp macro="">
      <xdr:nvCxnSpPr>
        <xdr:cNvPr id="254" name="直線コネクタ 253">
          <a:extLst>
            <a:ext uri="{FF2B5EF4-FFF2-40B4-BE49-F238E27FC236}">
              <a16:creationId xmlns:a16="http://schemas.microsoft.com/office/drawing/2014/main" id="{1737BD62-42C8-4148-8C1A-5C38EF45EA55}"/>
            </a:ext>
          </a:extLst>
        </xdr:cNvPr>
        <xdr:cNvCxnSpPr/>
      </xdr:nvCxnSpPr>
      <xdr:spPr>
        <a:xfrm>
          <a:off x="7861300" y="1100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154940</xdr:rowOff>
    </xdr:from>
    <xdr:to>
      <xdr:col>36</xdr:col>
      <xdr:colOff>165100</xdr:colOff>
      <xdr:row>64</xdr:row>
      <xdr:rowOff>85090</xdr:rowOff>
    </xdr:to>
    <xdr:sp macro="" textlink="">
      <xdr:nvSpPr>
        <xdr:cNvPr id="255" name="楕円 254">
          <a:extLst>
            <a:ext uri="{FF2B5EF4-FFF2-40B4-BE49-F238E27FC236}">
              <a16:creationId xmlns:a16="http://schemas.microsoft.com/office/drawing/2014/main" id="{FEB08607-3CAD-4CDC-A7B7-D90F6B7A4EFD}"/>
            </a:ext>
          </a:extLst>
        </xdr:cNvPr>
        <xdr:cNvSpPr/>
      </xdr:nvSpPr>
      <xdr:spPr>
        <a:xfrm>
          <a:off x="6921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34290</xdr:rowOff>
    </xdr:from>
    <xdr:to>
      <xdr:col>41</xdr:col>
      <xdr:colOff>50800</xdr:colOff>
      <xdr:row>64</xdr:row>
      <xdr:rowOff>34290</xdr:rowOff>
    </xdr:to>
    <xdr:cxnSp macro="">
      <xdr:nvCxnSpPr>
        <xdr:cNvPr id="256" name="直線コネクタ 255">
          <a:extLst>
            <a:ext uri="{FF2B5EF4-FFF2-40B4-BE49-F238E27FC236}">
              <a16:creationId xmlns:a16="http://schemas.microsoft.com/office/drawing/2014/main" id="{204EC7E0-1579-4542-88FC-BC436A259795}"/>
            </a:ext>
          </a:extLst>
        </xdr:cNvPr>
        <xdr:cNvCxnSpPr/>
      </xdr:nvCxnSpPr>
      <xdr:spPr>
        <a:xfrm>
          <a:off x="6972300" y="1100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CDCCC4FB-9F37-4EB8-B7C5-4831A0B9366B}"/>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FF779987-7285-4B7D-A4C2-C806035FDDCB}"/>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B12ED2C0-C4FF-4C8C-BFDB-CABBCBDFD48F}"/>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778301A0-A0D3-4FE0-BA3C-979E48F097AE}"/>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76217</xdr:rowOff>
    </xdr:from>
    <xdr:ext cx="469744" cy="259045"/>
    <xdr:sp macro="" textlink="">
      <xdr:nvSpPr>
        <xdr:cNvPr id="261" name="n_1mainValue【体育館・プール】&#10;一人当たり面積">
          <a:extLst>
            <a:ext uri="{FF2B5EF4-FFF2-40B4-BE49-F238E27FC236}">
              <a16:creationId xmlns:a16="http://schemas.microsoft.com/office/drawing/2014/main" id="{77F6FA41-3961-4E3F-A1CF-4D7E6EE2503A}"/>
            </a:ext>
          </a:extLst>
        </xdr:cNvPr>
        <xdr:cNvSpPr txBox="1"/>
      </xdr:nvSpPr>
      <xdr:spPr>
        <a:xfrm>
          <a:off x="93917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76217</xdr:rowOff>
    </xdr:from>
    <xdr:ext cx="469744" cy="259045"/>
    <xdr:sp macro="" textlink="">
      <xdr:nvSpPr>
        <xdr:cNvPr id="262" name="n_2mainValue【体育館・プール】&#10;一人当たり面積">
          <a:extLst>
            <a:ext uri="{FF2B5EF4-FFF2-40B4-BE49-F238E27FC236}">
              <a16:creationId xmlns:a16="http://schemas.microsoft.com/office/drawing/2014/main" id="{756FDE3D-1D54-4161-8D4B-5FEE405E82AC}"/>
            </a:ext>
          </a:extLst>
        </xdr:cNvPr>
        <xdr:cNvSpPr txBox="1"/>
      </xdr:nvSpPr>
      <xdr:spPr>
        <a:xfrm>
          <a:off x="8515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76217</xdr:rowOff>
    </xdr:from>
    <xdr:ext cx="469744" cy="259045"/>
    <xdr:sp macro="" textlink="">
      <xdr:nvSpPr>
        <xdr:cNvPr id="263" name="n_3mainValue【体育館・プール】&#10;一人当たり面積">
          <a:extLst>
            <a:ext uri="{FF2B5EF4-FFF2-40B4-BE49-F238E27FC236}">
              <a16:creationId xmlns:a16="http://schemas.microsoft.com/office/drawing/2014/main" id="{CECCD12B-6036-4047-8869-CBB0C9F281D5}"/>
            </a:ext>
          </a:extLst>
        </xdr:cNvPr>
        <xdr:cNvSpPr txBox="1"/>
      </xdr:nvSpPr>
      <xdr:spPr>
        <a:xfrm>
          <a:off x="7626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76217</xdr:rowOff>
    </xdr:from>
    <xdr:ext cx="469744" cy="259045"/>
    <xdr:sp macro="" textlink="">
      <xdr:nvSpPr>
        <xdr:cNvPr id="264" name="n_4mainValue【体育館・プール】&#10;一人当たり面積">
          <a:extLst>
            <a:ext uri="{FF2B5EF4-FFF2-40B4-BE49-F238E27FC236}">
              <a16:creationId xmlns:a16="http://schemas.microsoft.com/office/drawing/2014/main" id="{364823C9-5042-41DF-9BFC-93108DECA4D6}"/>
            </a:ext>
          </a:extLst>
        </xdr:cNvPr>
        <xdr:cNvSpPr txBox="1"/>
      </xdr:nvSpPr>
      <xdr:spPr>
        <a:xfrm>
          <a:off x="6737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B858C0A-5634-4A48-9C2E-160F44ECD0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63F1A5E-3D31-4F5D-887B-3550A55120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38891A1-B1B1-4764-B4CB-CBCE73133A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D984DEA-A0B9-4BB1-B9BA-B9E42F447C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57A71F5-1C13-4635-9B6E-96ADDABDED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F6AC30A-D4A7-4F84-B3D0-7EB2CA8A3C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357A247-6ED9-452C-AA2D-978EE1EAE7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DCCA0D9-54A4-4DD1-85AA-94747286A8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C5F9862-85D0-4926-B4E3-191C5424C3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B2B1978-6164-4027-8F71-B9394EF6DF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EB2EBC-0283-4C79-B650-61D2145DF0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74DDD98-09BD-490C-959D-5FA63E078F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54AAF6C-BEAA-4806-AB69-0053075E70B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592C143-E5B1-41B7-87CC-8E781DC899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B2BC93F-FF5D-4872-BD42-E9B7B3A2B8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84384C66-49B0-4355-9C7F-7E47C7F95D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F46A86A-BAD0-41F3-A11B-47A957E7936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B3BDB0E-0179-4462-8B95-65A779873B7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58C66BD2-F879-4436-840F-2748FEF8FD4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9ED1D1D3-582D-4D42-9D43-B924F22EF3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E43CC6FD-CAF0-4159-8329-D2BB54DC38D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0D999C4-6806-4ECB-B1F1-D0C2F84108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1A432CC0-79BE-491B-8147-B5C0242B04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C9CD91D-6FFC-40E0-9FE8-94F2D276D4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271B1081-BE98-450C-BBBE-28B6725B7E4A}"/>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FBED0FE-F288-42E2-9791-5A8066D9C05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4FFB89EF-025E-4997-9842-5CFA4906D0F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9984F26-9F68-4397-A78F-99DCB73F814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659C073B-6E19-4141-A817-B63312A45EC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D168972-12BB-4DD2-B3D0-DD8E445365F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3E74A852-8959-4BC3-8934-3054EC8BBDF7}"/>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73564A40-7D2C-47DB-BF82-3310EB4A2231}"/>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F5F9C5C-551E-485D-BD9C-F462E4AA2C54}"/>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CF28215E-89DD-486D-89AB-1DDCBAA1FE57}"/>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112BF1C0-0A24-43A4-B8E5-5E5B15088E49}"/>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CBD743-8CF5-471B-BFCA-67B1CB7412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D828B8-8DCE-488D-921D-1AAE8C21D9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67C9DF4-1882-454A-BAF6-C9F70A5A80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BD1E1F-F6E0-4803-A34D-8C89BCF9D8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3AF1F4D-E7DA-4D1C-A0DA-FDF8B49AF5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166370</xdr:rowOff>
    </xdr:from>
    <xdr:to>
      <xdr:col>24</xdr:col>
      <xdr:colOff>114300</xdr:colOff>
      <xdr:row>79</xdr:row>
      <xdr:rowOff>96520</xdr:rowOff>
    </xdr:to>
    <xdr:sp macro="" textlink="">
      <xdr:nvSpPr>
        <xdr:cNvPr id="305" name="楕円 304">
          <a:extLst>
            <a:ext uri="{FF2B5EF4-FFF2-40B4-BE49-F238E27FC236}">
              <a16:creationId xmlns:a16="http://schemas.microsoft.com/office/drawing/2014/main" id="{82734551-E6F3-4BD9-BF9A-BFF6D723101F}"/>
            </a:ext>
          </a:extLst>
        </xdr:cNvPr>
        <xdr:cNvSpPr/>
      </xdr:nvSpPr>
      <xdr:spPr>
        <a:xfrm>
          <a:off x="45847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17797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F7D311B-8053-4B55-85DD-6ECF56DB7AE8}"/>
            </a:ext>
          </a:extLst>
        </xdr:cNvPr>
        <xdr:cNvSpPr txBox="1"/>
      </xdr:nvSpPr>
      <xdr:spPr>
        <a:xfrm>
          <a:off x="4673600"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307" name="楕円 306">
          <a:extLst>
            <a:ext uri="{FF2B5EF4-FFF2-40B4-BE49-F238E27FC236}">
              <a16:creationId xmlns:a16="http://schemas.microsoft.com/office/drawing/2014/main" id="{F14622E9-83C6-4B13-97E0-57419CA47C83}"/>
            </a:ext>
          </a:extLst>
        </xdr:cNvPr>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45720</xdr:rowOff>
    </xdr:from>
    <xdr:to>
      <xdr:col>24</xdr:col>
      <xdr:colOff>63500</xdr:colOff>
      <xdr:row>80</xdr:row>
      <xdr:rowOff>62864</xdr:rowOff>
    </xdr:to>
    <xdr:cxnSp macro="">
      <xdr:nvCxnSpPr>
        <xdr:cNvPr id="308" name="直線コネクタ 307">
          <a:extLst>
            <a:ext uri="{FF2B5EF4-FFF2-40B4-BE49-F238E27FC236}">
              <a16:creationId xmlns:a16="http://schemas.microsoft.com/office/drawing/2014/main" id="{5C47CC3C-58F2-4869-9904-945A0706D8DD}"/>
            </a:ext>
          </a:extLst>
        </xdr:cNvPr>
        <xdr:cNvCxnSpPr/>
      </xdr:nvCxnSpPr>
      <xdr:spPr>
        <a:xfrm flipV="1">
          <a:off x="3797300" y="13590270"/>
          <a:ext cx="8382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09" name="n_1aveValue【福祉施設】&#10;有形固定資産減価償却率">
          <a:extLst>
            <a:ext uri="{FF2B5EF4-FFF2-40B4-BE49-F238E27FC236}">
              <a16:creationId xmlns:a16="http://schemas.microsoft.com/office/drawing/2014/main" id="{1D751BEA-B163-49C2-8851-110BAEACEA4E}"/>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0" name="n_2aveValue【福祉施設】&#10;有形固定資産減価償却率">
          <a:extLst>
            <a:ext uri="{FF2B5EF4-FFF2-40B4-BE49-F238E27FC236}">
              <a16:creationId xmlns:a16="http://schemas.microsoft.com/office/drawing/2014/main" id="{E3005997-D01E-4427-8E4B-F22A95952E5D}"/>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1" name="n_3aveValue【福祉施設】&#10;有形固定資産減価償却率">
          <a:extLst>
            <a:ext uri="{FF2B5EF4-FFF2-40B4-BE49-F238E27FC236}">
              <a16:creationId xmlns:a16="http://schemas.microsoft.com/office/drawing/2014/main" id="{7517550A-3EBD-49AB-8F0B-0E0F8443B44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94D1F45C-F4CE-4A2F-BB0B-A51D7FFA210C}"/>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13" name="n_1mainValue【福祉施設】&#10;有形固定資産減価償却率">
          <a:extLst>
            <a:ext uri="{FF2B5EF4-FFF2-40B4-BE49-F238E27FC236}">
              <a16:creationId xmlns:a16="http://schemas.microsoft.com/office/drawing/2014/main" id="{58C01157-406A-4D38-8D29-FB2A2661610A}"/>
            </a:ext>
          </a:extLst>
        </xdr:cNvPr>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5201F999-67A5-4D8E-8F10-C195D91799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56ABDD73-2249-4230-9BFB-6815100BC23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777282B6-3B47-4765-9D68-26AF77932F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3954BE65-EF79-47E9-827C-06F33B8BD6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1891A234-941E-420B-8A2A-733C6172AF7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24D20A42-CB21-4970-AA27-AF41C76E7E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660503A-60F3-423B-A99B-6B1644140E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C6EB19C0-056C-4695-9ACA-924C757101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B0202EE4-1E15-48C0-A039-0880CF54D0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A242FD9A-B342-413A-B5DA-1A8E3B0403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DEFC1666-2E59-45AB-BDF2-2A89DCF4FAA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A022CDD0-C483-4EE1-9A1C-864B49C21E4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C72947F2-3FFF-49D1-AC6F-5F91763B49B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AB453DAA-1E62-48D9-864B-5BA55D41B2F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CF53AEBF-20D9-4278-955F-3D34B3A5033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53CE08BA-D7C3-420F-85A3-E12361FB73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E4246158-092B-4358-B5D0-13A8FCD85B6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5733EAC2-FCC5-44FF-90A9-460A743FA2C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9BF61461-31E7-4FBB-88A2-D67FC91D1B7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F8A2DEE-D157-49A3-93AB-A490A09631E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4A0E1BE-6E08-4F1C-9C8F-84663A4CF3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B8C3E0B-6B41-46A1-8F9E-83FFEC998F1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2FB5A789-E32F-4527-B675-20E389428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37" name="直線コネクタ 336">
          <a:extLst>
            <a:ext uri="{FF2B5EF4-FFF2-40B4-BE49-F238E27FC236}">
              <a16:creationId xmlns:a16="http://schemas.microsoft.com/office/drawing/2014/main" id="{F96A2F40-2659-4F8C-808E-3E5746878CAB}"/>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8" name="【福祉施設】&#10;一人当たり面積最小値テキスト">
          <a:extLst>
            <a:ext uri="{FF2B5EF4-FFF2-40B4-BE49-F238E27FC236}">
              <a16:creationId xmlns:a16="http://schemas.microsoft.com/office/drawing/2014/main" id="{F1997FCB-56D2-4BCB-B34A-AF67E28F38C7}"/>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9" name="直線コネクタ 338">
          <a:extLst>
            <a:ext uri="{FF2B5EF4-FFF2-40B4-BE49-F238E27FC236}">
              <a16:creationId xmlns:a16="http://schemas.microsoft.com/office/drawing/2014/main" id="{918040B7-9549-4B73-8D55-1E8EC03352D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0" name="【福祉施設】&#10;一人当たり面積最大値テキスト">
          <a:extLst>
            <a:ext uri="{FF2B5EF4-FFF2-40B4-BE49-F238E27FC236}">
              <a16:creationId xmlns:a16="http://schemas.microsoft.com/office/drawing/2014/main" id="{D9744A21-170E-4254-ABA3-E8CA391BD5E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41" name="直線コネクタ 340">
          <a:extLst>
            <a:ext uri="{FF2B5EF4-FFF2-40B4-BE49-F238E27FC236}">
              <a16:creationId xmlns:a16="http://schemas.microsoft.com/office/drawing/2014/main" id="{3279EBA6-4070-444C-A301-89B7557B950C}"/>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42" name="【福祉施設】&#10;一人当たり面積平均値テキスト">
          <a:extLst>
            <a:ext uri="{FF2B5EF4-FFF2-40B4-BE49-F238E27FC236}">
              <a16:creationId xmlns:a16="http://schemas.microsoft.com/office/drawing/2014/main" id="{17DCBFA2-9015-4442-BC28-461192191DDE}"/>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43" name="フローチャート: 判断 342">
          <a:extLst>
            <a:ext uri="{FF2B5EF4-FFF2-40B4-BE49-F238E27FC236}">
              <a16:creationId xmlns:a16="http://schemas.microsoft.com/office/drawing/2014/main" id="{95D5BBC7-5AE5-4245-AF10-70E2C2B517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4" name="フローチャート: 判断 343">
          <a:extLst>
            <a:ext uri="{FF2B5EF4-FFF2-40B4-BE49-F238E27FC236}">
              <a16:creationId xmlns:a16="http://schemas.microsoft.com/office/drawing/2014/main" id="{135B75BC-A671-4FEF-8FCD-5503A762021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45" name="フローチャート: 判断 344">
          <a:extLst>
            <a:ext uri="{FF2B5EF4-FFF2-40B4-BE49-F238E27FC236}">
              <a16:creationId xmlns:a16="http://schemas.microsoft.com/office/drawing/2014/main" id="{AC1ABB5A-CCDA-434D-B563-0591F204460C}"/>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6" name="フローチャート: 判断 345">
          <a:extLst>
            <a:ext uri="{FF2B5EF4-FFF2-40B4-BE49-F238E27FC236}">
              <a16:creationId xmlns:a16="http://schemas.microsoft.com/office/drawing/2014/main" id="{427BE4ED-E2C6-4F1F-B93A-945A98D102AD}"/>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7" name="フローチャート: 判断 346">
          <a:extLst>
            <a:ext uri="{FF2B5EF4-FFF2-40B4-BE49-F238E27FC236}">
              <a16:creationId xmlns:a16="http://schemas.microsoft.com/office/drawing/2014/main" id="{ECEA7A8B-6CC7-4C2F-A7C9-8FF7D19F3CF9}"/>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19B22D0-209A-423E-BAC1-3C7775B992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7B559CA-ED83-4A29-9A47-8AE298748C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D1AF7AA-4973-43E5-8D67-F040E54C55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AE6980F-BE1D-4130-B9BF-10F42BA43B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9DCD826-7CE0-466B-8977-B714AB0547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53" name="楕円 352">
          <a:extLst>
            <a:ext uri="{FF2B5EF4-FFF2-40B4-BE49-F238E27FC236}">
              <a16:creationId xmlns:a16="http://schemas.microsoft.com/office/drawing/2014/main" id="{A44A7639-DF32-4EDF-A10E-5C13B86EDF7B}"/>
            </a:ext>
          </a:extLst>
        </xdr:cNvPr>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54" name="【福祉施設】&#10;一人当たり面積該当値テキスト">
          <a:extLst>
            <a:ext uri="{FF2B5EF4-FFF2-40B4-BE49-F238E27FC236}">
              <a16:creationId xmlns:a16="http://schemas.microsoft.com/office/drawing/2014/main" id="{B1E430B2-FF46-409E-A48F-DEF76041709F}"/>
            </a:ext>
          </a:extLst>
        </xdr:cNvPr>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55" name="楕円 354">
          <a:extLst>
            <a:ext uri="{FF2B5EF4-FFF2-40B4-BE49-F238E27FC236}">
              <a16:creationId xmlns:a16="http://schemas.microsoft.com/office/drawing/2014/main" id="{B1084A62-0B8C-45FB-9067-3FA1036DE1A0}"/>
            </a:ext>
          </a:extLst>
        </xdr:cNvPr>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56" name="直線コネクタ 355">
          <a:extLst>
            <a:ext uri="{FF2B5EF4-FFF2-40B4-BE49-F238E27FC236}">
              <a16:creationId xmlns:a16="http://schemas.microsoft.com/office/drawing/2014/main" id="{D741E27E-7FCA-4E6E-B8B5-A251B2019CF4}"/>
            </a:ext>
          </a:extLst>
        </xdr:cNvPr>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57" name="n_1aveValue【福祉施設】&#10;一人当たり面積">
          <a:extLst>
            <a:ext uri="{FF2B5EF4-FFF2-40B4-BE49-F238E27FC236}">
              <a16:creationId xmlns:a16="http://schemas.microsoft.com/office/drawing/2014/main" id="{DBB7621E-6FBA-4DDA-8773-F0F4CBA89141}"/>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58" name="n_2aveValue【福祉施設】&#10;一人当たり面積">
          <a:extLst>
            <a:ext uri="{FF2B5EF4-FFF2-40B4-BE49-F238E27FC236}">
              <a16:creationId xmlns:a16="http://schemas.microsoft.com/office/drawing/2014/main" id="{965FD343-E04E-4F8F-902E-51EF56637198}"/>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59" name="n_3aveValue【福祉施設】&#10;一人当たり面積">
          <a:extLst>
            <a:ext uri="{FF2B5EF4-FFF2-40B4-BE49-F238E27FC236}">
              <a16:creationId xmlns:a16="http://schemas.microsoft.com/office/drawing/2014/main" id="{305360E5-4038-4BD8-A268-4EF580CD3B74}"/>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60" name="n_4aveValue【福祉施設】&#10;一人当たり面積">
          <a:extLst>
            <a:ext uri="{FF2B5EF4-FFF2-40B4-BE49-F238E27FC236}">
              <a16:creationId xmlns:a16="http://schemas.microsoft.com/office/drawing/2014/main" id="{83F5EECC-BC6F-44D0-9BF8-E1D16B84A50D}"/>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61" name="n_1mainValue【福祉施設】&#10;一人当たり面積">
          <a:extLst>
            <a:ext uri="{FF2B5EF4-FFF2-40B4-BE49-F238E27FC236}">
              <a16:creationId xmlns:a16="http://schemas.microsoft.com/office/drawing/2014/main" id="{4E7A3AEA-9BED-4B4A-895D-A03AE0E5A966}"/>
            </a:ext>
          </a:extLst>
        </xdr:cNvPr>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6F949B1B-4E1D-42A0-A0CA-08E9489ECA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3" name="正方形/長方形 362">
          <a:extLst>
            <a:ext uri="{FF2B5EF4-FFF2-40B4-BE49-F238E27FC236}">
              <a16:creationId xmlns:a16="http://schemas.microsoft.com/office/drawing/2014/main" id="{D8FE3493-919D-4043-B1C9-CA7EDAFC722B}"/>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4" name="正方形/長方形 363">
          <a:extLst>
            <a:ext uri="{FF2B5EF4-FFF2-40B4-BE49-F238E27FC236}">
              <a16:creationId xmlns:a16="http://schemas.microsoft.com/office/drawing/2014/main" id="{D3D9097A-4FF9-4243-BC2E-5F95A7AA4E9D}"/>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5" name="正方形/長方形 364">
          <a:extLst>
            <a:ext uri="{FF2B5EF4-FFF2-40B4-BE49-F238E27FC236}">
              <a16:creationId xmlns:a16="http://schemas.microsoft.com/office/drawing/2014/main" id="{DC3B2C97-869F-4A30-ACE4-5D7AA9263397}"/>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6" name="正方形/長方形 365">
          <a:extLst>
            <a:ext uri="{FF2B5EF4-FFF2-40B4-BE49-F238E27FC236}">
              <a16:creationId xmlns:a16="http://schemas.microsoft.com/office/drawing/2014/main" id="{5BD6622A-759F-47C4-B6DE-C0A21171BC7B}"/>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F2E641F0-6239-4B36-929A-463B7E63499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62B21277-C747-4A8F-9565-BFFCA6291A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6AF132A3-DAC1-4798-8DE6-1D7971A901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64061E31-FF14-477F-B196-E78E05954B2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C34B09BF-A1C5-45C3-84C8-42635DA860B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39A3234C-408F-42C7-A5CE-78B12A3D96D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0A867D0D-3997-4405-B88C-C9C86FF82C8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8BD55CD2-4C45-42BB-BD9C-44BA397BDE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05116B59-0120-4E33-9E0E-6F6CB8B1F2B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6DB8D1C0-259A-455C-8A4A-3CE56FAFF9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907C6950-99A6-4CE0-9145-11E0803FC4D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C5E380D5-3E97-464F-AC85-81CEF4F89BF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9F060E6F-A12E-49BD-BF5A-1FB1EBD359D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CCFD03AD-F576-4676-BBC4-A2578C77D5B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C73FEE2B-97D7-442B-8C40-2F9424F7F84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648A742F-1362-484B-9120-CAC8B431A4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DBA2603B-5D62-437B-8136-3E3D3798E5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73B5C6D6-6A85-4C32-940B-F5FB36FD87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125565</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F8EBE32C-BB2B-4997-A2F4-17C0B8CB26A6}"/>
            </a:ext>
          </a:extLst>
        </xdr:cNvPr>
        <xdr:cNvSpPr txBox="1"/>
      </xdr:nvSpPr>
      <xdr:spPr>
        <a:xfrm>
          <a:off x="4673600" y="17784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86" name="フローチャート: 判断 385">
          <a:extLst>
            <a:ext uri="{FF2B5EF4-FFF2-40B4-BE49-F238E27FC236}">
              <a16:creationId xmlns:a16="http://schemas.microsoft.com/office/drawing/2014/main" id="{37FE33DC-38A9-410C-AA0F-5536617B0DAD}"/>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87" name="フローチャート: 判断 386">
          <a:extLst>
            <a:ext uri="{FF2B5EF4-FFF2-40B4-BE49-F238E27FC236}">
              <a16:creationId xmlns:a16="http://schemas.microsoft.com/office/drawing/2014/main" id="{E6826230-F8FA-4957-ADCB-13AB0B32200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88" name="フローチャート: 判断 387">
          <a:extLst>
            <a:ext uri="{FF2B5EF4-FFF2-40B4-BE49-F238E27FC236}">
              <a16:creationId xmlns:a16="http://schemas.microsoft.com/office/drawing/2014/main" id="{BD08285B-E29D-4344-8BCE-864D17FC1D9D}"/>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89" name="フローチャート: 判断 388">
          <a:extLst>
            <a:ext uri="{FF2B5EF4-FFF2-40B4-BE49-F238E27FC236}">
              <a16:creationId xmlns:a16="http://schemas.microsoft.com/office/drawing/2014/main" id="{17A12C0D-009B-4607-8503-0B8B8077317E}"/>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0" name="フローチャート: 判断 389">
          <a:extLst>
            <a:ext uri="{FF2B5EF4-FFF2-40B4-BE49-F238E27FC236}">
              <a16:creationId xmlns:a16="http://schemas.microsoft.com/office/drawing/2014/main" id="{9D4F2593-B533-413D-B6C8-1FF615DE1B5F}"/>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3BD8C801-A985-465F-B0A4-ADBA483B4C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9648DDE7-39E6-4785-95BF-5AE266AEEEC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1384CD44-1263-4CD1-9396-D71A51393D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70EBEF83-37B1-4D55-A8FF-9241F9BA58F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FD49DBE2-7DB6-4CCE-B4C0-C24984D07D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96" name="楕円 395">
          <a:extLst>
            <a:ext uri="{FF2B5EF4-FFF2-40B4-BE49-F238E27FC236}">
              <a16:creationId xmlns:a16="http://schemas.microsoft.com/office/drawing/2014/main" id="{AD66A5AE-EA9F-4B01-B527-61CD2CD70F54}"/>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98A5789D-9A86-4D49-BA14-81DBE90EF363}"/>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398" name="楕円 397">
          <a:extLst>
            <a:ext uri="{FF2B5EF4-FFF2-40B4-BE49-F238E27FC236}">
              <a16:creationId xmlns:a16="http://schemas.microsoft.com/office/drawing/2014/main" id="{F8E37AFA-BEF9-4452-8104-87A7692C913D}"/>
            </a:ext>
          </a:extLst>
        </xdr:cNvPr>
        <xdr:cNvSpPr/>
      </xdr:nvSpPr>
      <xdr:spPr>
        <a:xfrm>
          <a:off x="3746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106</xdr:row>
      <xdr:rowOff>30480</xdr:rowOff>
    </xdr:to>
    <xdr:cxnSp macro="">
      <xdr:nvCxnSpPr>
        <xdr:cNvPr id="399" name="直線コネクタ 398">
          <a:extLst>
            <a:ext uri="{FF2B5EF4-FFF2-40B4-BE49-F238E27FC236}">
              <a16:creationId xmlns:a16="http://schemas.microsoft.com/office/drawing/2014/main" id="{6EF30B4D-6E1D-4F30-8FAD-EB0B76205367}"/>
            </a:ext>
          </a:extLst>
        </xdr:cNvPr>
        <xdr:cNvCxnSpPr/>
      </xdr:nvCxnSpPr>
      <xdr:spPr>
        <a:xfrm>
          <a:off x="3797300" y="1815029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67855</xdr:rowOff>
    </xdr:from>
    <xdr:to>
      <xdr:col>15</xdr:col>
      <xdr:colOff>101600</xdr:colOff>
      <xdr:row>105</xdr:row>
      <xdr:rowOff>169455</xdr:rowOff>
    </xdr:to>
    <xdr:sp macro="" textlink="">
      <xdr:nvSpPr>
        <xdr:cNvPr id="400" name="楕円 399">
          <a:extLst>
            <a:ext uri="{FF2B5EF4-FFF2-40B4-BE49-F238E27FC236}">
              <a16:creationId xmlns:a16="http://schemas.microsoft.com/office/drawing/2014/main" id="{E4497968-FD28-47DD-8E3F-D826D505ED63}"/>
            </a:ext>
          </a:extLst>
        </xdr:cNvPr>
        <xdr:cNvSpPr/>
      </xdr:nvSpPr>
      <xdr:spPr>
        <a:xfrm>
          <a:off x="2857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118655</xdr:rowOff>
    </xdr:from>
    <xdr:to>
      <xdr:col>19</xdr:col>
      <xdr:colOff>177800</xdr:colOff>
      <xdr:row>105</xdr:row>
      <xdr:rowOff>148045</xdr:rowOff>
    </xdr:to>
    <xdr:cxnSp macro="">
      <xdr:nvCxnSpPr>
        <xdr:cNvPr id="401" name="直線コネクタ 400">
          <a:extLst>
            <a:ext uri="{FF2B5EF4-FFF2-40B4-BE49-F238E27FC236}">
              <a16:creationId xmlns:a16="http://schemas.microsoft.com/office/drawing/2014/main" id="{57A499B8-075F-48BE-B733-E2C90D328639}"/>
            </a:ext>
          </a:extLst>
        </xdr:cNvPr>
        <xdr:cNvCxnSpPr/>
      </xdr:nvCxnSpPr>
      <xdr:spPr>
        <a:xfrm>
          <a:off x="2908300" y="181209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402" name="楕円 401">
          <a:extLst>
            <a:ext uri="{FF2B5EF4-FFF2-40B4-BE49-F238E27FC236}">
              <a16:creationId xmlns:a16="http://schemas.microsoft.com/office/drawing/2014/main" id="{C50B7F95-6F6C-499A-BB6F-823204CA4297}"/>
            </a:ext>
          </a:extLst>
        </xdr:cNvPr>
        <xdr:cNvSpPr/>
      </xdr:nvSpPr>
      <xdr:spPr>
        <a:xfrm>
          <a:off x="1968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105592</xdr:rowOff>
    </xdr:from>
    <xdr:to>
      <xdr:col>15</xdr:col>
      <xdr:colOff>50800</xdr:colOff>
      <xdr:row>105</xdr:row>
      <xdr:rowOff>118655</xdr:rowOff>
    </xdr:to>
    <xdr:cxnSp macro="">
      <xdr:nvCxnSpPr>
        <xdr:cNvPr id="403" name="直線コネクタ 402">
          <a:extLst>
            <a:ext uri="{FF2B5EF4-FFF2-40B4-BE49-F238E27FC236}">
              <a16:creationId xmlns:a16="http://schemas.microsoft.com/office/drawing/2014/main" id="{8A47A874-EAAF-405F-9E6E-AC804ABEF65A}"/>
            </a:ext>
          </a:extLst>
        </xdr:cNvPr>
        <xdr:cNvCxnSpPr/>
      </xdr:nvCxnSpPr>
      <xdr:spPr>
        <a:xfrm>
          <a:off x="2019300" y="181078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04" name="楕円 403">
          <a:extLst>
            <a:ext uri="{FF2B5EF4-FFF2-40B4-BE49-F238E27FC236}">
              <a16:creationId xmlns:a16="http://schemas.microsoft.com/office/drawing/2014/main" id="{9848DEA5-DD30-4ADB-BC8B-0B414AF9F271}"/>
            </a:ext>
          </a:extLst>
        </xdr:cNvPr>
        <xdr:cNvSpPr/>
      </xdr:nvSpPr>
      <xdr:spPr>
        <a:xfrm>
          <a:off x="1079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100693</xdr:rowOff>
    </xdr:from>
    <xdr:to>
      <xdr:col>10</xdr:col>
      <xdr:colOff>114300</xdr:colOff>
      <xdr:row>105</xdr:row>
      <xdr:rowOff>105592</xdr:rowOff>
    </xdr:to>
    <xdr:cxnSp macro="">
      <xdr:nvCxnSpPr>
        <xdr:cNvPr id="405" name="直線コネクタ 404">
          <a:extLst>
            <a:ext uri="{FF2B5EF4-FFF2-40B4-BE49-F238E27FC236}">
              <a16:creationId xmlns:a16="http://schemas.microsoft.com/office/drawing/2014/main" id="{F179395A-4334-446A-8A07-C77F6EE35601}"/>
            </a:ext>
          </a:extLst>
        </xdr:cNvPr>
        <xdr:cNvCxnSpPr/>
      </xdr:nvCxnSpPr>
      <xdr:spPr>
        <a:xfrm>
          <a:off x="1130300" y="181029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06" name="n_1aveValue【市民会館】&#10;有形固定資産減価償却率">
          <a:extLst>
            <a:ext uri="{FF2B5EF4-FFF2-40B4-BE49-F238E27FC236}">
              <a16:creationId xmlns:a16="http://schemas.microsoft.com/office/drawing/2014/main" id="{B1DC5B23-29E3-4453-A311-FDCF6D11D065}"/>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07" name="n_2aveValue【市民会館】&#10;有形固定資産減価償却率">
          <a:extLst>
            <a:ext uri="{FF2B5EF4-FFF2-40B4-BE49-F238E27FC236}">
              <a16:creationId xmlns:a16="http://schemas.microsoft.com/office/drawing/2014/main" id="{31EA1631-A0A6-4DA1-BF00-89C1CEFAB3F2}"/>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08" name="n_3aveValue【市民会館】&#10;有形固定資産減価償却率">
          <a:extLst>
            <a:ext uri="{FF2B5EF4-FFF2-40B4-BE49-F238E27FC236}">
              <a16:creationId xmlns:a16="http://schemas.microsoft.com/office/drawing/2014/main" id="{832E15C3-F493-4527-8C70-6CAD47B41F6A}"/>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09" name="n_4aveValue【市民会館】&#10;有形固定資産減価償却率">
          <a:extLst>
            <a:ext uri="{FF2B5EF4-FFF2-40B4-BE49-F238E27FC236}">
              <a16:creationId xmlns:a16="http://schemas.microsoft.com/office/drawing/2014/main" id="{977E7D46-8438-4457-A841-E34B6A07B3A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18522</xdr:rowOff>
    </xdr:from>
    <xdr:ext cx="405111" cy="259045"/>
    <xdr:sp macro="" textlink="">
      <xdr:nvSpPr>
        <xdr:cNvPr id="410" name="n_1mainValue【市民会館】&#10;有形固定資産減価償却率">
          <a:extLst>
            <a:ext uri="{FF2B5EF4-FFF2-40B4-BE49-F238E27FC236}">
              <a16:creationId xmlns:a16="http://schemas.microsoft.com/office/drawing/2014/main" id="{DF4A0954-7414-41D2-97DE-0FF2BEF53249}"/>
            </a:ext>
          </a:extLst>
        </xdr:cNvPr>
        <xdr:cNvSpPr txBox="1"/>
      </xdr:nvSpPr>
      <xdr:spPr>
        <a:xfrm>
          <a:off x="3582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411" name="n_2mainValue【市民会館】&#10;有形固定資産減価償却率">
          <a:extLst>
            <a:ext uri="{FF2B5EF4-FFF2-40B4-BE49-F238E27FC236}">
              <a16:creationId xmlns:a16="http://schemas.microsoft.com/office/drawing/2014/main" id="{46461F3C-1790-4FA9-8A4E-901E15DFFEA9}"/>
            </a:ext>
          </a:extLst>
        </xdr:cNvPr>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147519</xdr:rowOff>
    </xdr:from>
    <xdr:ext cx="405111" cy="259045"/>
    <xdr:sp macro="" textlink="">
      <xdr:nvSpPr>
        <xdr:cNvPr id="412" name="n_3mainValue【市民会館】&#10;有形固定資産減価償却率">
          <a:extLst>
            <a:ext uri="{FF2B5EF4-FFF2-40B4-BE49-F238E27FC236}">
              <a16:creationId xmlns:a16="http://schemas.microsoft.com/office/drawing/2014/main" id="{C22067E5-7976-4EA7-8F73-5DE0CE32FA53}"/>
            </a:ext>
          </a:extLst>
        </xdr:cNvPr>
        <xdr:cNvSpPr txBox="1"/>
      </xdr:nvSpPr>
      <xdr:spPr>
        <a:xfrm>
          <a:off x="1816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13" name="n_4mainValue【市民会館】&#10;有形固定資産減価償却率">
          <a:extLst>
            <a:ext uri="{FF2B5EF4-FFF2-40B4-BE49-F238E27FC236}">
              <a16:creationId xmlns:a16="http://schemas.microsoft.com/office/drawing/2014/main" id="{3C76B282-DDFB-4366-91A2-D97D0A341709}"/>
            </a:ext>
          </a:extLst>
        </xdr:cNvPr>
        <xdr:cNvSpPr txBox="1"/>
      </xdr:nvSpPr>
      <xdr:spPr>
        <a:xfrm>
          <a:off x="927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B1C0E4C2-F550-4EFE-9579-55424130D9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415" name="正方形/長方形 414">
          <a:extLst>
            <a:ext uri="{FF2B5EF4-FFF2-40B4-BE49-F238E27FC236}">
              <a16:creationId xmlns:a16="http://schemas.microsoft.com/office/drawing/2014/main" id="{D6F01080-75E7-48DC-BC5D-A1177FA9C811}"/>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416" name="正方形/長方形 415">
          <a:extLst>
            <a:ext uri="{FF2B5EF4-FFF2-40B4-BE49-F238E27FC236}">
              <a16:creationId xmlns:a16="http://schemas.microsoft.com/office/drawing/2014/main" id="{74D22BA6-C735-4D38-9D79-EFF4725C772A}"/>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417" name="正方形/長方形 416">
          <a:extLst>
            <a:ext uri="{FF2B5EF4-FFF2-40B4-BE49-F238E27FC236}">
              <a16:creationId xmlns:a16="http://schemas.microsoft.com/office/drawing/2014/main" id="{07FB7DF5-8CCA-4C46-8423-CC409EE3DF82}"/>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418" name="正方形/長方形 417">
          <a:extLst>
            <a:ext uri="{FF2B5EF4-FFF2-40B4-BE49-F238E27FC236}">
              <a16:creationId xmlns:a16="http://schemas.microsoft.com/office/drawing/2014/main" id="{57D5F912-E3E0-4654-BA9D-D4A5AF10CE51}"/>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323C2C1A-F1B0-446C-8342-FD5A4F6163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63B1ADBE-37C4-49A1-9545-C323F0AA0FB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60897FC5-2AB1-473A-9C4D-D28239CBCB1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BB35811B-53E8-43F2-B6F6-A7503ECF8F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a:extLst>
            <a:ext uri="{FF2B5EF4-FFF2-40B4-BE49-F238E27FC236}">
              <a16:creationId xmlns:a16="http://schemas.microsoft.com/office/drawing/2014/main" id="{F88607D9-DB16-4921-8030-7621CEBEFF5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7F6908C5-D791-4C48-9309-E2B66E943E4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a:extLst>
            <a:ext uri="{FF2B5EF4-FFF2-40B4-BE49-F238E27FC236}">
              <a16:creationId xmlns:a16="http://schemas.microsoft.com/office/drawing/2014/main" id="{07E846BA-82DF-4AC5-9A74-454965CF75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A33C4D47-B576-46C5-87D3-A20E7267AB0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a:extLst>
            <a:ext uri="{FF2B5EF4-FFF2-40B4-BE49-F238E27FC236}">
              <a16:creationId xmlns:a16="http://schemas.microsoft.com/office/drawing/2014/main" id="{76900752-17A1-4ABF-B57A-12880A325BA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279AEF2D-AD8B-4C6F-B8E0-D3BE0941A00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a:extLst>
            <a:ext uri="{FF2B5EF4-FFF2-40B4-BE49-F238E27FC236}">
              <a16:creationId xmlns:a16="http://schemas.microsoft.com/office/drawing/2014/main" id="{F501B780-AE03-44E4-8DF9-EA38638C680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94139742-6F18-4F4D-ABA9-489732965B6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a:extLst>
            <a:ext uri="{FF2B5EF4-FFF2-40B4-BE49-F238E27FC236}">
              <a16:creationId xmlns:a16="http://schemas.microsoft.com/office/drawing/2014/main" id="{97844DB3-8FD7-4ED6-9BD5-641C45DAF7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0F99412C-9C12-4B17-A9FC-E176C7EA059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C6AF1CC8-26E5-4248-943D-65594C1420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a:extLst>
            <a:ext uri="{FF2B5EF4-FFF2-40B4-BE49-F238E27FC236}">
              <a16:creationId xmlns:a16="http://schemas.microsoft.com/office/drawing/2014/main" id="{156F741E-D1BF-442B-9BEC-3859ABEDD9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99713</xdr:rowOff>
    </xdr:from>
    <xdr:ext cx="469744" cy="259045"/>
    <xdr:sp macro="" textlink="">
      <xdr:nvSpPr>
        <xdr:cNvPr id="435" name="【市民会館】&#10;一人当たり面積平均値テキスト">
          <a:extLst>
            <a:ext uri="{FF2B5EF4-FFF2-40B4-BE49-F238E27FC236}">
              <a16:creationId xmlns:a16="http://schemas.microsoft.com/office/drawing/2014/main" id="{6701735D-CB8E-440C-A637-FEA3247C3C16}"/>
            </a:ext>
          </a:extLst>
        </xdr:cNvPr>
        <xdr:cNvSpPr txBox="1"/>
      </xdr:nvSpPr>
      <xdr:spPr>
        <a:xfrm>
          <a:off x="105156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36" name="フローチャート: 判断 435">
          <a:extLst>
            <a:ext uri="{FF2B5EF4-FFF2-40B4-BE49-F238E27FC236}">
              <a16:creationId xmlns:a16="http://schemas.microsoft.com/office/drawing/2014/main" id="{94A05D86-1117-4E08-886B-B0D28C781B9F}"/>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37" name="フローチャート: 判断 436">
          <a:extLst>
            <a:ext uri="{FF2B5EF4-FFF2-40B4-BE49-F238E27FC236}">
              <a16:creationId xmlns:a16="http://schemas.microsoft.com/office/drawing/2014/main" id="{5A9AEE57-E278-4290-BD3F-FEA7ACD45A94}"/>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38" name="フローチャート: 判断 437">
          <a:extLst>
            <a:ext uri="{FF2B5EF4-FFF2-40B4-BE49-F238E27FC236}">
              <a16:creationId xmlns:a16="http://schemas.microsoft.com/office/drawing/2014/main" id="{16B6E017-9280-47BC-92CC-A1F9A6C221F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39" name="フローチャート: 判断 438">
          <a:extLst>
            <a:ext uri="{FF2B5EF4-FFF2-40B4-BE49-F238E27FC236}">
              <a16:creationId xmlns:a16="http://schemas.microsoft.com/office/drawing/2014/main" id="{A14AA9AF-85C2-4066-920C-894170456D75}"/>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40" name="フローチャート: 判断 439">
          <a:extLst>
            <a:ext uri="{FF2B5EF4-FFF2-40B4-BE49-F238E27FC236}">
              <a16:creationId xmlns:a16="http://schemas.microsoft.com/office/drawing/2014/main" id="{07966A27-B1A2-4D33-B499-6CC019619891}"/>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292D17F9-704B-4A30-A184-73757E89150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A8515CBA-0183-4F1D-A885-68DD41D31C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5F3AFB2D-E83D-4257-BFB7-A483939C410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42888446-8D5B-4F3E-9EB8-C92D34586FD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4E3B7870-C0FC-4616-B6C1-D4F02C88656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69214</xdr:rowOff>
    </xdr:from>
    <xdr:to>
      <xdr:col>55</xdr:col>
      <xdr:colOff>50800</xdr:colOff>
      <xdr:row>107</xdr:row>
      <xdr:rowOff>170814</xdr:rowOff>
    </xdr:to>
    <xdr:sp macro="" textlink="">
      <xdr:nvSpPr>
        <xdr:cNvPr id="446" name="楕円 445">
          <a:extLst>
            <a:ext uri="{FF2B5EF4-FFF2-40B4-BE49-F238E27FC236}">
              <a16:creationId xmlns:a16="http://schemas.microsoft.com/office/drawing/2014/main" id="{0E69B234-8C25-46EB-AF82-A6CA47604B1D}"/>
            </a:ext>
          </a:extLst>
        </xdr:cNvPr>
        <xdr:cNvSpPr/>
      </xdr:nvSpPr>
      <xdr:spPr>
        <a:xfrm>
          <a:off x="104267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47641</xdr:rowOff>
    </xdr:from>
    <xdr:ext cx="469744" cy="259045"/>
    <xdr:sp macro="" textlink="">
      <xdr:nvSpPr>
        <xdr:cNvPr id="447" name="【市民会館】&#10;一人当たり面積該当値テキスト">
          <a:extLst>
            <a:ext uri="{FF2B5EF4-FFF2-40B4-BE49-F238E27FC236}">
              <a16:creationId xmlns:a16="http://schemas.microsoft.com/office/drawing/2014/main" id="{0A98A125-7ABC-4F84-8945-C48B79593E3E}"/>
            </a:ext>
          </a:extLst>
        </xdr:cNvPr>
        <xdr:cNvSpPr txBox="1"/>
      </xdr:nvSpPr>
      <xdr:spPr>
        <a:xfrm>
          <a:off x="10515600"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69214</xdr:rowOff>
    </xdr:from>
    <xdr:to>
      <xdr:col>50</xdr:col>
      <xdr:colOff>165100</xdr:colOff>
      <xdr:row>107</xdr:row>
      <xdr:rowOff>170814</xdr:rowOff>
    </xdr:to>
    <xdr:sp macro="" textlink="">
      <xdr:nvSpPr>
        <xdr:cNvPr id="448" name="楕円 447">
          <a:extLst>
            <a:ext uri="{FF2B5EF4-FFF2-40B4-BE49-F238E27FC236}">
              <a16:creationId xmlns:a16="http://schemas.microsoft.com/office/drawing/2014/main" id="{DC67A2E9-1B2F-4C21-AA68-382ED2EDB370}"/>
            </a:ext>
          </a:extLst>
        </xdr:cNvPr>
        <xdr:cNvSpPr/>
      </xdr:nvSpPr>
      <xdr:spPr>
        <a:xfrm>
          <a:off x="9588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120014</xdr:rowOff>
    </xdr:from>
    <xdr:to>
      <xdr:col>55</xdr:col>
      <xdr:colOff>0</xdr:colOff>
      <xdr:row>107</xdr:row>
      <xdr:rowOff>120014</xdr:rowOff>
    </xdr:to>
    <xdr:cxnSp macro="">
      <xdr:nvCxnSpPr>
        <xdr:cNvPr id="449" name="直線コネクタ 448">
          <a:extLst>
            <a:ext uri="{FF2B5EF4-FFF2-40B4-BE49-F238E27FC236}">
              <a16:creationId xmlns:a16="http://schemas.microsoft.com/office/drawing/2014/main" id="{7D076821-2065-4FA0-987C-155BFD41936B}"/>
            </a:ext>
          </a:extLst>
        </xdr:cNvPr>
        <xdr:cNvCxnSpPr/>
      </xdr:nvCxnSpPr>
      <xdr:spPr>
        <a:xfrm>
          <a:off x="9639300" y="1846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50" name="楕円 449">
          <a:extLst>
            <a:ext uri="{FF2B5EF4-FFF2-40B4-BE49-F238E27FC236}">
              <a16:creationId xmlns:a16="http://schemas.microsoft.com/office/drawing/2014/main" id="{77B2B97C-2A62-4458-8C62-27DC3898AA61}"/>
            </a:ext>
          </a:extLst>
        </xdr:cNvPr>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120014</xdr:rowOff>
    </xdr:to>
    <xdr:cxnSp macro="">
      <xdr:nvCxnSpPr>
        <xdr:cNvPr id="451" name="直線コネクタ 450">
          <a:extLst>
            <a:ext uri="{FF2B5EF4-FFF2-40B4-BE49-F238E27FC236}">
              <a16:creationId xmlns:a16="http://schemas.microsoft.com/office/drawing/2014/main" id="{04D6238D-F1CA-4FA7-A2BB-C562920D7A7A}"/>
            </a:ext>
          </a:extLst>
        </xdr:cNvPr>
        <xdr:cNvCxnSpPr/>
      </xdr:nvCxnSpPr>
      <xdr:spPr>
        <a:xfrm>
          <a:off x="8750300" y="1846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52" name="楕円 451">
          <a:extLst>
            <a:ext uri="{FF2B5EF4-FFF2-40B4-BE49-F238E27FC236}">
              <a16:creationId xmlns:a16="http://schemas.microsoft.com/office/drawing/2014/main" id="{6E2F789F-CBE0-4E2A-8D42-57CDDEFB2EBA}"/>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53" name="直線コネクタ 452">
          <a:extLst>
            <a:ext uri="{FF2B5EF4-FFF2-40B4-BE49-F238E27FC236}">
              <a16:creationId xmlns:a16="http://schemas.microsoft.com/office/drawing/2014/main" id="{C3786896-F9C1-4656-A3AE-C720D1C16192}"/>
            </a:ext>
          </a:extLst>
        </xdr:cNvPr>
        <xdr:cNvCxnSpPr/>
      </xdr:nvCxnSpPr>
      <xdr:spPr>
        <a:xfrm>
          <a:off x="7861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65405</xdr:rowOff>
    </xdr:from>
    <xdr:to>
      <xdr:col>36</xdr:col>
      <xdr:colOff>165100</xdr:colOff>
      <xdr:row>107</xdr:row>
      <xdr:rowOff>167005</xdr:rowOff>
    </xdr:to>
    <xdr:sp macro="" textlink="">
      <xdr:nvSpPr>
        <xdr:cNvPr id="454" name="楕円 453">
          <a:extLst>
            <a:ext uri="{FF2B5EF4-FFF2-40B4-BE49-F238E27FC236}">
              <a16:creationId xmlns:a16="http://schemas.microsoft.com/office/drawing/2014/main" id="{6213433D-109C-4FA1-816B-7AC8F95B6F78}"/>
            </a:ext>
          </a:extLst>
        </xdr:cNvPr>
        <xdr:cNvSpPr/>
      </xdr:nvSpPr>
      <xdr:spPr>
        <a:xfrm>
          <a:off x="6921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116205</xdr:rowOff>
    </xdr:from>
    <xdr:to>
      <xdr:col>41</xdr:col>
      <xdr:colOff>50800</xdr:colOff>
      <xdr:row>107</xdr:row>
      <xdr:rowOff>118111</xdr:rowOff>
    </xdr:to>
    <xdr:cxnSp macro="">
      <xdr:nvCxnSpPr>
        <xdr:cNvPr id="455" name="直線コネクタ 454">
          <a:extLst>
            <a:ext uri="{FF2B5EF4-FFF2-40B4-BE49-F238E27FC236}">
              <a16:creationId xmlns:a16="http://schemas.microsoft.com/office/drawing/2014/main" id="{C199F133-C08C-4939-8840-011236390892}"/>
            </a:ext>
          </a:extLst>
        </xdr:cNvPr>
        <xdr:cNvCxnSpPr/>
      </xdr:nvCxnSpPr>
      <xdr:spPr>
        <a:xfrm>
          <a:off x="6972300" y="1846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56" name="n_1aveValue【市民会館】&#10;一人当たり面積">
          <a:extLst>
            <a:ext uri="{FF2B5EF4-FFF2-40B4-BE49-F238E27FC236}">
              <a16:creationId xmlns:a16="http://schemas.microsoft.com/office/drawing/2014/main" id="{33DB2481-E0D9-4790-9021-2CEEAD12D0D3}"/>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57" name="n_2aveValue【市民会館】&#10;一人当たり面積">
          <a:extLst>
            <a:ext uri="{FF2B5EF4-FFF2-40B4-BE49-F238E27FC236}">
              <a16:creationId xmlns:a16="http://schemas.microsoft.com/office/drawing/2014/main" id="{E3327E80-9C39-4FDC-9DB5-F271BA982243}"/>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58" name="n_3aveValue【市民会館】&#10;一人当たり面積">
          <a:extLst>
            <a:ext uri="{FF2B5EF4-FFF2-40B4-BE49-F238E27FC236}">
              <a16:creationId xmlns:a16="http://schemas.microsoft.com/office/drawing/2014/main" id="{3FEE2357-3D04-49FF-9926-22F33CE47FC9}"/>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59" name="n_4aveValue【市民会館】&#10;一人当たり面積">
          <a:extLst>
            <a:ext uri="{FF2B5EF4-FFF2-40B4-BE49-F238E27FC236}">
              <a16:creationId xmlns:a16="http://schemas.microsoft.com/office/drawing/2014/main" id="{E86D500E-2892-470A-A1D3-994010469108}"/>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161941</xdr:rowOff>
    </xdr:from>
    <xdr:ext cx="469744" cy="259045"/>
    <xdr:sp macro="" textlink="">
      <xdr:nvSpPr>
        <xdr:cNvPr id="460" name="n_1mainValue【市民会館】&#10;一人当たり面積">
          <a:extLst>
            <a:ext uri="{FF2B5EF4-FFF2-40B4-BE49-F238E27FC236}">
              <a16:creationId xmlns:a16="http://schemas.microsoft.com/office/drawing/2014/main" id="{7A7F0D13-EFD9-4B7D-8618-175E2F065799}"/>
            </a:ext>
          </a:extLst>
        </xdr:cNvPr>
        <xdr:cNvSpPr txBox="1"/>
      </xdr:nvSpPr>
      <xdr:spPr>
        <a:xfrm>
          <a:off x="93917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61" name="n_2mainValue【市民会館】&#10;一人当たり面積">
          <a:extLst>
            <a:ext uri="{FF2B5EF4-FFF2-40B4-BE49-F238E27FC236}">
              <a16:creationId xmlns:a16="http://schemas.microsoft.com/office/drawing/2014/main" id="{B7D9F05B-880B-43E0-A228-2815BF6D87A2}"/>
            </a:ext>
          </a:extLst>
        </xdr:cNvPr>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62" name="n_3mainValue【市民会館】&#10;一人当たり面積">
          <a:extLst>
            <a:ext uri="{FF2B5EF4-FFF2-40B4-BE49-F238E27FC236}">
              <a16:creationId xmlns:a16="http://schemas.microsoft.com/office/drawing/2014/main" id="{A60772AF-0AF5-4926-BAEB-CF115C6CCF19}"/>
            </a:ext>
          </a:extLst>
        </xdr:cNvPr>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158132</xdr:rowOff>
    </xdr:from>
    <xdr:ext cx="469744" cy="259045"/>
    <xdr:sp macro="" textlink="">
      <xdr:nvSpPr>
        <xdr:cNvPr id="463" name="n_4mainValue【市民会館】&#10;一人当たり面積">
          <a:extLst>
            <a:ext uri="{FF2B5EF4-FFF2-40B4-BE49-F238E27FC236}">
              <a16:creationId xmlns:a16="http://schemas.microsoft.com/office/drawing/2014/main" id="{8804BAD8-A1A3-41FA-ABFE-B711510044C5}"/>
            </a:ext>
          </a:extLst>
        </xdr:cNvPr>
        <xdr:cNvSpPr txBox="1"/>
      </xdr:nvSpPr>
      <xdr:spPr>
        <a:xfrm>
          <a:off x="6737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id="{01EB1712-C259-46D3-8051-831876C331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id="{4903A30B-A189-4E5B-944A-DA30C525FB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id="{A4BEEB77-1AA6-4A1E-B64D-FB35C842CF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id="{B8E30076-02D9-48AA-8CEE-24CC0BB8C7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id="{57F39A61-E864-4875-8B04-9433B83CF9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id="{88142411-37B1-491A-9232-6D7252A5C2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id="{00A9F0B1-AAF8-4C33-9B38-5BF4E78FC8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id="{B66FC72B-BF58-4161-AAD2-2FCEEAFF70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a:extLst>
            <a:ext uri="{FF2B5EF4-FFF2-40B4-BE49-F238E27FC236}">
              <a16:creationId xmlns:a16="http://schemas.microsoft.com/office/drawing/2014/main" id="{9999B02E-5E51-41AE-97CE-41C79758BF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a:extLst>
            <a:ext uri="{FF2B5EF4-FFF2-40B4-BE49-F238E27FC236}">
              <a16:creationId xmlns:a16="http://schemas.microsoft.com/office/drawing/2014/main" id="{AF7B4D8A-2432-4E43-972B-7D40E826D3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a:extLst>
            <a:ext uri="{FF2B5EF4-FFF2-40B4-BE49-F238E27FC236}">
              <a16:creationId xmlns:a16="http://schemas.microsoft.com/office/drawing/2014/main" id="{4A388FA2-79A2-433C-AAE3-96F71E9120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a:extLst>
            <a:ext uri="{FF2B5EF4-FFF2-40B4-BE49-F238E27FC236}">
              <a16:creationId xmlns:a16="http://schemas.microsoft.com/office/drawing/2014/main" id="{A35C4244-BE61-422A-B798-F67C00A9F9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a:extLst>
            <a:ext uri="{FF2B5EF4-FFF2-40B4-BE49-F238E27FC236}">
              <a16:creationId xmlns:a16="http://schemas.microsoft.com/office/drawing/2014/main" id="{305266EE-9631-4B12-AC58-798B26346EC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a:extLst>
            <a:ext uri="{FF2B5EF4-FFF2-40B4-BE49-F238E27FC236}">
              <a16:creationId xmlns:a16="http://schemas.microsoft.com/office/drawing/2014/main" id="{07B1EA99-67EF-4D82-BD4B-859E80C547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a:extLst>
            <a:ext uri="{FF2B5EF4-FFF2-40B4-BE49-F238E27FC236}">
              <a16:creationId xmlns:a16="http://schemas.microsoft.com/office/drawing/2014/main" id="{96000D97-9E10-4C32-8956-8241016CE9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a:extLst>
            <a:ext uri="{FF2B5EF4-FFF2-40B4-BE49-F238E27FC236}">
              <a16:creationId xmlns:a16="http://schemas.microsoft.com/office/drawing/2014/main" id="{6FE4E1C1-43C3-45FD-81C1-EB969E8DE6F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a:extLst>
            <a:ext uri="{FF2B5EF4-FFF2-40B4-BE49-F238E27FC236}">
              <a16:creationId xmlns:a16="http://schemas.microsoft.com/office/drawing/2014/main" id="{D5E11CD8-088F-4697-A34D-C912F0AF37E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a:extLst>
            <a:ext uri="{FF2B5EF4-FFF2-40B4-BE49-F238E27FC236}">
              <a16:creationId xmlns:a16="http://schemas.microsoft.com/office/drawing/2014/main" id="{8562828A-C963-4D1E-B3DB-474842CBB6E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a:extLst>
            <a:ext uri="{FF2B5EF4-FFF2-40B4-BE49-F238E27FC236}">
              <a16:creationId xmlns:a16="http://schemas.microsoft.com/office/drawing/2014/main" id="{767E4BE7-D4DF-4BBA-A3EA-7DBD917AE19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a:extLst>
            <a:ext uri="{FF2B5EF4-FFF2-40B4-BE49-F238E27FC236}">
              <a16:creationId xmlns:a16="http://schemas.microsoft.com/office/drawing/2014/main" id="{6F639967-0FB5-45BC-B9E1-3EBD6ED423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4" name="テキスト ボックス 483">
          <a:extLst>
            <a:ext uri="{FF2B5EF4-FFF2-40B4-BE49-F238E27FC236}">
              <a16:creationId xmlns:a16="http://schemas.microsoft.com/office/drawing/2014/main" id="{8709E6E7-172E-474F-93DB-2DE5F4CB5B3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94FBDBAE-195B-495B-BBDB-C011C1A289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a:extLst>
            <a:ext uri="{FF2B5EF4-FFF2-40B4-BE49-F238E27FC236}">
              <a16:creationId xmlns:a16="http://schemas.microsoft.com/office/drawing/2014/main" id="{AE65F360-6BC3-4C5A-A687-9956735E897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01D52651-0B2D-40BD-94A4-9B053BC086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88" name="直線コネクタ 487">
          <a:extLst>
            <a:ext uri="{FF2B5EF4-FFF2-40B4-BE49-F238E27FC236}">
              <a16:creationId xmlns:a16="http://schemas.microsoft.com/office/drawing/2014/main" id="{C53C6D77-BEC4-4E11-A56E-FF1BBCE6319C}"/>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9" name="【一般廃棄物処理施設】&#10;有形固定資産減価償却率最小値テキスト">
          <a:extLst>
            <a:ext uri="{FF2B5EF4-FFF2-40B4-BE49-F238E27FC236}">
              <a16:creationId xmlns:a16="http://schemas.microsoft.com/office/drawing/2014/main" id="{D395A478-3C77-47A8-BD2E-AD3EAE1936A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0" name="直線コネクタ 489">
          <a:extLst>
            <a:ext uri="{FF2B5EF4-FFF2-40B4-BE49-F238E27FC236}">
              <a16:creationId xmlns:a16="http://schemas.microsoft.com/office/drawing/2014/main" id="{AD15E0F8-982A-4646-BA0B-D631EC60904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29FF19B9-E201-439B-B743-732E914B2176}"/>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2" name="直線コネクタ 491">
          <a:extLst>
            <a:ext uri="{FF2B5EF4-FFF2-40B4-BE49-F238E27FC236}">
              <a16:creationId xmlns:a16="http://schemas.microsoft.com/office/drawing/2014/main" id="{617C5402-C1BD-49AA-8215-5606C92206B2}"/>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CE62BB4E-63DF-4B04-BFBD-A77345A2BDFE}"/>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94" name="フローチャート: 判断 493">
          <a:extLst>
            <a:ext uri="{FF2B5EF4-FFF2-40B4-BE49-F238E27FC236}">
              <a16:creationId xmlns:a16="http://schemas.microsoft.com/office/drawing/2014/main" id="{F09C675A-DF82-430C-9C28-6C5E721AEB06}"/>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95" name="フローチャート: 判断 494">
          <a:extLst>
            <a:ext uri="{FF2B5EF4-FFF2-40B4-BE49-F238E27FC236}">
              <a16:creationId xmlns:a16="http://schemas.microsoft.com/office/drawing/2014/main" id="{4EB094D2-F087-4974-BCB2-E4AA7A664AE4}"/>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96" name="フローチャート: 判断 495">
          <a:extLst>
            <a:ext uri="{FF2B5EF4-FFF2-40B4-BE49-F238E27FC236}">
              <a16:creationId xmlns:a16="http://schemas.microsoft.com/office/drawing/2014/main" id="{02D8B5D1-0D4A-4161-8A5C-9AD26651CACB}"/>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97" name="フローチャート: 判断 496">
          <a:extLst>
            <a:ext uri="{FF2B5EF4-FFF2-40B4-BE49-F238E27FC236}">
              <a16:creationId xmlns:a16="http://schemas.microsoft.com/office/drawing/2014/main" id="{D730B6BE-F396-49F2-8550-B354F96F4C04}"/>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98" name="フローチャート: 判断 497">
          <a:extLst>
            <a:ext uri="{FF2B5EF4-FFF2-40B4-BE49-F238E27FC236}">
              <a16:creationId xmlns:a16="http://schemas.microsoft.com/office/drawing/2014/main" id="{CED8784E-ACA4-4A83-8F7E-1373A828D82F}"/>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D479D8A2-EC3B-48A0-AE39-CFB18F99DEA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7880AD98-B41F-42A0-A6DF-4AF4B62929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1010686A-BEFD-42C0-85D3-6DD48C2648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F6C4A82E-15CA-4976-9729-1E7C0F3BB0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F2DC6544-ED83-4DE7-B4CC-DDCCF2BDC8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04" name="楕円 503">
          <a:extLst>
            <a:ext uri="{FF2B5EF4-FFF2-40B4-BE49-F238E27FC236}">
              <a16:creationId xmlns:a16="http://schemas.microsoft.com/office/drawing/2014/main" id="{E49847D6-B14B-4DCE-BB1A-83E07170D33C}"/>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82567</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43EF0D5B-7D51-4CE9-9187-8A9C28393437}"/>
            </a:ext>
          </a:extLst>
        </xdr:cNvPr>
        <xdr:cNvSpPr txBox="1"/>
      </xdr:nvSpPr>
      <xdr:spPr>
        <a:xfrm>
          <a:off x="16357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506" name="楕円 505">
          <a:extLst>
            <a:ext uri="{FF2B5EF4-FFF2-40B4-BE49-F238E27FC236}">
              <a16:creationId xmlns:a16="http://schemas.microsoft.com/office/drawing/2014/main" id="{3EA5A40E-7286-48E6-9046-9E67A331680C}"/>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110490</xdr:rowOff>
    </xdr:to>
    <xdr:cxnSp macro="">
      <xdr:nvCxnSpPr>
        <xdr:cNvPr id="507" name="直線コネクタ 506">
          <a:extLst>
            <a:ext uri="{FF2B5EF4-FFF2-40B4-BE49-F238E27FC236}">
              <a16:creationId xmlns:a16="http://schemas.microsoft.com/office/drawing/2014/main" id="{A1218632-D735-41F7-81B8-AEF6A6BFCF41}"/>
            </a:ext>
          </a:extLst>
        </xdr:cNvPr>
        <xdr:cNvCxnSpPr/>
      </xdr:nvCxnSpPr>
      <xdr:spPr>
        <a:xfrm>
          <a:off x="15481300" y="645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508" name="楕円 507">
          <a:extLst>
            <a:ext uri="{FF2B5EF4-FFF2-40B4-BE49-F238E27FC236}">
              <a16:creationId xmlns:a16="http://schemas.microsoft.com/office/drawing/2014/main" id="{9AB6798A-565B-4009-862A-AC5D3D3B5151}"/>
            </a:ext>
          </a:extLst>
        </xdr:cNvPr>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51435</xdr:rowOff>
    </xdr:from>
    <xdr:to>
      <xdr:col>81</xdr:col>
      <xdr:colOff>50800</xdr:colOff>
      <xdr:row>37</xdr:row>
      <xdr:rowOff>110490</xdr:rowOff>
    </xdr:to>
    <xdr:cxnSp macro="">
      <xdr:nvCxnSpPr>
        <xdr:cNvPr id="509" name="直線コネクタ 508">
          <a:extLst>
            <a:ext uri="{FF2B5EF4-FFF2-40B4-BE49-F238E27FC236}">
              <a16:creationId xmlns:a16="http://schemas.microsoft.com/office/drawing/2014/main" id="{B71CC673-A967-4AEB-AD9C-5628082AC503}"/>
            </a:ext>
          </a:extLst>
        </xdr:cNvPr>
        <xdr:cNvCxnSpPr/>
      </xdr:nvCxnSpPr>
      <xdr:spPr>
        <a:xfrm>
          <a:off x="14592300" y="639508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113030</xdr:rowOff>
    </xdr:from>
    <xdr:to>
      <xdr:col>72</xdr:col>
      <xdr:colOff>38100</xdr:colOff>
      <xdr:row>37</xdr:row>
      <xdr:rowOff>43180</xdr:rowOff>
    </xdr:to>
    <xdr:sp macro="" textlink="">
      <xdr:nvSpPr>
        <xdr:cNvPr id="510" name="楕円 509">
          <a:extLst>
            <a:ext uri="{FF2B5EF4-FFF2-40B4-BE49-F238E27FC236}">
              <a16:creationId xmlns:a16="http://schemas.microsoft.com/office/drawing/2014/main" id="{781B1D1B-F5F7-4935-A0CE-F7B3BBE819C2}"/>
            </a:ext>
          </a:extLst>
        </xdr:cNvPr>
        <xdr:cNvSpPr/>
      </xdr:nvSpPr>
      <xdr:spPr>
        <a:xfrm>
          <a:off x="1365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51435</xdr:rowOff>
    </xdr:to>
    <xdr:cxnSp macro="">
      <xdr:nvCxnSpPr>
        <xdr:cNvPr id="511" name="直線コネクタ 510">
          <a:extLst>
            <a:ext uri="{FF2B5EF4-FFF2-40B4-BE49-F238E27FC236}">
              <a16:creationId xmlns:a16="http://schemas.microsoft.com/office/drawing/2014/main" id="{C58CC699-F873-4DD6-B5B2-CB8C7626DB8B}"/>
            </a:ext>
          </a:extLst>
        </xdr:cNvPr>
        <xdr:cNvCxnSpPr/>
      </xdr:nvCxnSpPr>
      <xdr:spPr>
        <a:xfrm>
          <a:off x="13703300" y="63360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53975</xdr:rowOff>
    </xdr:from>
    <xdr:to>
      <xdr:col>67</xdr:col>
      <xdr:colOff>101600</xdr:colOff>
      <xdr:row>36</xdr:row>
      <xdr:rowOff>155575</xdr:rowOff>
    </xdr:to>
    <xdr:sp macro="" textlink="">
      <xdr:nvSpPr>
        <xdr:cNvPr id="512" name="楕円 511">
          <a:extLst>
            <a:ext uri="{FF2B5EF4-FFF2-40B4-BE49-F238E27FC236}">
              <a16:creationId xmlns:a16="http://schemas.microsoft.com/office/drawing/2014/main" id="{59B3C74D-7BD3-4755-BCD1-C4F56E4CC6EB}"/>
            </a:ext>
          </a:extLst>
        </xdr:cNvPr>
        <xdr:cNvSpPr/>
      </xdr:nvSpPr>
      <xdr:spPr>
        <a:xfrm>
          <a:off x="12763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104775</xdr:rowOff>
    </xdr:from>
    <xdr:to>
      <xdr:col>71</xdr:col>
      <xdr:colOff>177800</xdr:colOff>
      <xdr:row>36</xdr:row>
      <xdr:rowOff>163830</xdr:rowOff>
    </xdr:to>
    <xdr:cxnSp macro="">
      <xdr:nvCxnSpPr>
        <xdr:cNvPr id="513" name="直線コネクタ 512">
          <a:extLst>
            <a:ext uri="{FF2B5EF4-FFF2-40B4-BE49-F238E27FC236}">
              <a16:creationId xmlns:a16="http://schemas.microsoft.com/office/drawing/2014/main" id="{6B299A04-7726-4EF5-9544-0BB729407711}"/>
            </a:ext>
          </a:extLst>
        </xdr:cNvPr>
        <xdr:cNvCxnSpPr/>
      </xdr:nvCxnSpPr>
      <xdr:spPr>
        <a:xfrm>
          <a:off x="12814300" y="6276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0C07FDDC-0E5F-4F74-840D-52AD2802C0DA}"/>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0DCD224C-C545-4C4C-A225-54D3AA91C2C3}"/>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8465B8EF-AE8F-473D-B908-52320863C53D}"/>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8E89C750-4D1E-4009-B26A-371AD4125954}"/>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6367</xdr:rowOff>
    </xdr:from>
    <xdr:ext cx="405111" cy="259045"/>
    <xdr:sp macro="" textlink="">
      <xdr:nvSpPr>
        <xdr:cNvPr id="518" name="n_1mainValue【一般廃棄物処理施設】&#10;有形固定資産減価償却率">
          <a:extLst>
            <a:ext uri="{FF2B5EF4-FFF2-40B4-BE49-F238E27FC236}">
              <a16:creationId xmlns:a16="http://schemas.microsoft.com/office/drawing/2014/main" id="{D762713A-90F0-4BA9-9616-2E6AC2F74232}"/>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F3707608-3EFB-4885-950B-C856EBB29604}"/>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59707</xdr:rowOff>
    </xdr:from>
    <xdr:ext cx="405111" cy="259045"/>
    <xdr:sp macro="" textlink="">
      <xdr:nvSpPr>
        <xdr:cNvPr id="520" name="n_3mainValue【一般廃棄物処理施設】&#10;有形固定資産減価償却率">
          <a:extLst>
            <a:ext uri="{FF2B5EF4-FFF2-40B4-BE49-F238E27FC236}">
              <a16:creationId xmlns:a16="http://schemas.microsoft.com/office/drawing/2014/main" id="{B9F5BCB3-C905-42BF-A710-3B3F8E6AE4C8}"/>
            </a:ext>
          </a:extLst>
        </xdr:cNvPr>
        <xdr:cNvSpPr txBox="1"/>
      </xdr:nvSpPr>
      <xdr:spPr>
        <a:xfrm>
          <a:off x="13500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652</xdr:rowOff>
    </xdr:from>
    <xdr:ext cx="405111" cy="259045"/>
    <xdr:sp macro="" textlink="">
      <xdr:nvSpPr>
        <xdr:cNvPr id="521" name="n_4mainValue【一般廃棄物処理施設】&#10;有形固定資産減価償却率">
          <a:extLst>
            <a:ext uri="{FF2B5EF4-FFF2-40B4-BE49-F238E27FC236}">
              <a16:creationId xmlns:a16="http://schemas.microsoft.com/office/drawing/2014/main" id="{C6EF6988-2EA0-47BD-B2CF-8A3EAAF8DE2E}"/>
            </a:ext>
          </a:extLst>
        </xdr:cNvPr>
        <xdr:cNvSpPr txBox="1"/>
      </xdr:nvSpPr>
      <xdr:spPr>
        <a:xfrm>
          <a:off x="12611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878B7A16-73DC-488E-87E4-C1D2D25DB4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4A0CC11E-8ABC-4520-9183-77348D2CF3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494884C5-A0D8-4DDE-8E64-A188ACB729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B9151213-EEE2-456B-A0E4-2354706C97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509A844C-DA1B-4BE6-98F9-935008C813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723458CF-7EBD-42FB-A499-FDE5155C39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3FD95290-6403-4DE4-A2EE-1107B6EF07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256B2355-37DE-4B01-A7F6-41C979C872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7ECD24B7-127B-447C-862F-9CB6C18A4D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068D801D-55C5-4495-9103-997130E206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a:extLst>
            <a:ext uri="{FF2B5EF4-FFF2-40B4-BE49-F238E27FC236}">
              <a16:creationId xmlns:a16="http://schemas.microsoft.com/office/drawing/2014/main" id="{8FCF1102-5B80-48CD-816A-BB3A2E2DDD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3" name="テキスト ボックス 532">
          <a:extLst>
            <a:ext uri="{FF2B5EF4-FFF2-40B4-BE49-F238E27FC236}">
              <a16:creationId xmlns:a16="http://schemas.microsoft.com/office/drawing/2014/main" id="{271FD676-9834-46D6-9085-EF3DDFE24E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a:extLst>
            <a:ext uri="{FF2B5EF4-FFF2-40B4-BE49-F238E27FC236}">
              <a16:creationId xmlns:a16="http://schemas.microsoft.com/office/drawing/2014/main" id="{DFD31F26-1771-4FC4-946F-F909F919BBE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5" name="テキスト ボックス 534">
          <a:extLst>
            <a:ext uri="{FF2B5EF4-FFF2-40B4-BE49-F238E27FC236}">
              <a16:creationId xmlns:a16="http://schemas.microsoft.com/office/drawing/2014/main" id="{B9703170-1548-4DEE-A9EB-1E5084C1A0F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a:extLst>
            <a:ext uri="{FF2B5EF4-FFF2-40B4-BE49-F238E27FC236}">
              <a16:creationId xmlns:a16="http://schemas.microsoft.com/office/drawing/2014/main" id="{4F80270D-CFAC-450A-A90F-CD7EE7D1868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7" name="テキスト ボックス 536">
          <a:extLst>
            <a:ext uri="{FF2B5EF4-FFF2-40B4-BE49-F238E27FC236}">
              <a16:creationId xmlns:a16="http://schemas.microsoft.com/office/drawing/2014/main" id="{9DA17C76-F863-444D-8341-45F04BA20B1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a:extLst>
            <a:ext uri="{FF2B5EF4-FFF2-40B4-BE49-F238E27FC236}">
              <a16:creationId xmlns:a16="http://schemas.microsoft.com/office/drawing/2014/main" id="{33B48A92-F7BE-4BDE-92C3-20521A9920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9" name="テキスト ボックス 538">
          <a:extLst>
            <a:ext uri="{FF2B5EF4-FFF2-40B4-BE49-F238E27FC236}">
              <a16:creationId xmlns:a16="http://schemas.microsoft.com/office/drawing/2014/main" id="{0D796949-2AD0-40B8-B5E7-B08994FD628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a:extLst>
            <a:ext uri="{FF2B5EF4-FFF2-40B4-BE49-F238E27FC236}">
              <a16:creationId xmlns:a16="http://schemas.microsoft.com/office/drawing/2014/main" id="{DA9C18E6-8424-4ADC-898C-5AC0D2946F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1" name="テキスト ボックス 540">
          <a:extLst>
            <a:ext uri="{FF2B5EF4-FFF2-40B4-BE49-F238E27FC236}">
              <a16:creationId xmlns:a16="http://schemas.microsoft.com/office/drawing/2014/main" id="{9EF0C49F-3C36-48BC-A6C9-80F2FCCAFC2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750B2B73-4D91-4373-9CFC-1DE3A19046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a:extLst>
            <a:ext uri="{FF2B5EF4-FFF2-40B4-BE49-F238E27FC236}">
              <a16:creationId xmlns:a16="http://schemas.microsoft.com/office/drawing/2014/main" id="{EF08578D-16BE-4984-AC70-D273622EDC0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DB6F1139-DEB1-4C7E-B488-6556CB04AA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45" name="直線コネクタ 544">
          <a:extLst>
            <a:ext uri="{FF2B5EF4-FFF2-40B4-BE49-F238E27FC236}">
              <a16:creationId xmlns:a16="http://schemas.microsoft.com/office/drawing/2014/main" id="{F6F7303C-35DA-4174-B095-6C22FAE2C58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46" name="【一般廃棄物処理施設】&#10;一人当たり有形固定資産（償却資産）額最小値テキスト">
          <a:extLst>
            <a:ext uri="{FF2B5EF4-FFF2-40B4-BE49-F238E27FC236}">
              <a16:creationId xmlns:a16="http://schemas.microsoft.com/office/drawing/2014/main" id="{6E5AEF05-0CE8-41E6-B234-0448DC01FCE4}"/>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47" name="直線コネクタ 546">
          <a:extLst>
            <a:ext uri="{FF2B5EF4-FFF2-40B4-BE49-F238E27FC236}">
              <a16:creationId xmlns:a16="http://schemas.microsoft.com/office/drawing/2014/main" id="{5D4B8110-0A34-41E5-AC41-720C57D66BF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F7D50DC7-53A8-486A-BBF2-126EBD302DCC}"/>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49" name="直線コネクタ 548">
          <a:extLst>
            <a:ext uri="{FF2B5EF4-FFF2-40B4-BE49-F238E27FC236}">
              <a16:creationId xmlns:a16="http://schemas.microsoft.com/office/drawing/2014/main" id="{AA62CA3D-324F-4F86-AA00-76B328EB170B}"/>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50" name="【一般廃棄物処理施設】&#10;一人当たり有形固定資産（償却資産）額平均値テキスト">
          <a:extLst>
            <a:ext uri="{FF2B5EF4-FFF2-40B4-BE49-F238E27FC236}">
              <a16:creationId xmlns:a16="http://schemas.microsoft.com/office/drawing/2014/main" id="{9CF7BA80-E6D9-45BF-B9C5-144AC2F82CFE}"/>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51" name="フローチャート: 判断 550">
          <a:extLst>
            <a:ext uri="{FF2B5EF4-FFF2-40B4-BE49-F238E27FC236}">
              <a16:creationId xmlns:a16="http://schemas.microsoft.com/office/drawing/2014/main" id="{60CAEA53-1A4C-4B3B-AFE8-4F369BF134F3}"/>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52" name="フローチャート: 判断 551">
          <a:extLst>
            <a:ext uri="{FF2B5EF4-FFF2-40B4-BE49-F238E27FC236}">
              <a16:creationId xmlns:a16="http://schemas.microsoft.com/office/drawing/2014/main" id="{9316C8D8-C840-49D0-8545-A3A10AA11314}"/>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53" name="フローチャート: 判断 552">
          <a:extLst>
            <a:ext uri="{FF2B5EF4-FFF2-40B4-BE49-F238E27FC236}">
              <a16:creationId xmlns:a16="http://schemas.microsoft.com/office/drawing/2014/main" id="{2FDCF597-F82C-4E83-9617-2784DD81007D}"/>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54" name="フローチャート: 判断 553">
          <a:extLst>
            <a:ext uri="{FF2B5EF4-FFF2-40B4-BE49-F238E27FC236}">
              <a16:creationId xmlns:a16="http://schemas.microsoft.com/office/drawing/2014/main" id="{1FF96A9D-45D6-49B3-9E80-27C18E596ECB}"/>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55" name="フローチャート: 判断 554">
          <a:extLst>
            <a:ext uri="{FF2B5EF4-FFF2-40B4-BE49-F238E27FC236}">
              <a16:creationId xmlns:a16="http://schemas.microsoft.com/office/drawing/2014/main" id="{7803CF88-4C3B-404A-BBAB-5E6AACEAE3C8}"/>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8DB0453-C525-4CF2-BA1D-32BDBE4AC4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8832B321-98FA-404F-B6F5-A28B9ABBF0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79FF15CF-F751-488D-8368-E01DEC0730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2D37FC36-1387-4976-9BFB-AC1F4A87EF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27B6CB14-7F85-4698-8020-80A115A7F7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56044</xdr:rowOff>
    </xdr:from>
    <xdr:to>
      <xdr:col>116</xdr:col>
      <xdr:colOff>114300</xdr:colOff>
      <xdr:row>39</xdr:row>
      <xdr:rowOff>157644</xdr:rowOff>
    </xdr:to>
    <xdr:sp macro="" textlink="">
      <xdr:nvSpPr>
        <xdr:cNvPr id="561" name="楕円 560">
          <a:extLst>
            <a:ext uri="{FF2B5EF4-FFF2-40B4-BE49-F238E27FC236}">
              <a16:creationId xmlns:a16="http://schemas.microsoft.com/office/drawing/2014/main" id="{C71B4A50-D478-47CA-83C2-9334FD31CC49}"/>
            </a:ext>
          </a:extLst>
        </xdr:cNvPr>
        <xdr:cNvSpPr/>
      </xdr:nvSpPr>
      <xdr:spPr>
        <a:xfrm>
          <a:off x="22110700" y="674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78921</xdr:rowOff>
    </xdr:from>
    <xdr:ext cx="599010" cy="259045"/>
    <xdr:sp macro="" textlink="">
      <xdr:nvSpPr>
        <xdr:cNvPr id="562" name="【一般廃棄物処理施設】&#10;一人当たり有形固定資産（償却資産）額該当値テキスト">
          <a:extLst>
            <a:ext uri="{FF2B5EF4-FFF2-40B4-BE49-F238E27FC236}">
              <a16:creationId xmlns:a16="http://schemas.microsoft.com/office/drawing/2014/main" id="{33718096-B4EA-4496-AE27-13247468F47B}"/>
            </a:ext>
          </a:extLst>
        </xdr:cNvPr>
        <xdr:cNvSpPr txBox="1"/>
      </xdr:nvSpPr>
      <xdr:spPr>
        <a:xfrm>
          <a:off x="22199600" y="659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55842</xdr:rowOff>
    </xdr:from>
    <xdr:to>
      <xdr:col>112</xdr:col>
      <xdr:colOff>38100</xdr:colOff>
      <xdr:row>39</xdr:row>
      <xdr:rowOff>157442</xdr:rowOff>
    </xdr:to>
    <xdr:sp macro="" textlink="">
      <xdr:nvSpPr>
        <xdr:cNvPr id="563" name="楕円 562">
          <a:extLst>
            <a:ext uri="{FF2B5EF4-FFF2-40B4-BE49-F238E27FC236}">
              <a16:creationId xmlns:a16="http://schemas.microsoft.com/office/drawing/2014/main" id="{5BBAE61C-2F22-4271-9622-3AD66947B3B5}"/>
            </a:ext>
          </a:extLst>
        </xdr:cNvPr>
        <xdr:cNvSpPr/>
      </xdr:nvSpPr>
      <xdr:spPr>
        <a:xfrm>
          <a:off x="21272500" y="67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106642</xdr:rowOff>
    </xdr:from>
    <xdr:to>
      <xdr:col>116</xdr:col>
      <xdr:colOff>63500</xdr:colOff>
      <xdr:row>39</xdr:row>
      <xdr:rowOff>106844</xdr:rowOff>
    </xdr:to>
    <xdr:cxnSp macro="">
      <xdr:nvCxnSpPr>
        <xdr:cNvPr id="564" name="直線コネクタ 563">
          <a:extLst>
            <a:ext uri="{FF2B5EF4-FFF2-40B4-BE49-F238E27FC236}">
              <a16:creationId xmlns:a16="http://schemas.microsoft.com/office/drawing/2014/main" id="{BE7E4F25-985E-41AE-97AB-D2F2A7677B52}"/>
            </a:ext>
          </a:extLst>
        </xdr:cNvPr>
        <xdr:cNvCxnSpPr/>
      </xdr:nvCxnSpPr>
      <xdr:spPr>
        <a:xfrm>
          <a:off x="21323300" y="6793192"/>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55549</xdr:rowOff>
    </xdr:from>
    <xdr:to>
      <xdr:col>107</xdr:col>
      <xdr:colOff>101600</xdr:colOff>
      <xdr:row>39</xdr:row>
      <xdr:rowOff>157149</xdr:rowOff>
    </xdr:to>
    <xdr:sp macro="" textlink="">
      <xdr:nvSpPr>
        <xdr:cNvPr id="565" name="楕円 564">
          <a:extLst>
            <a:ext uri="{FF2B5EF4-FFF2-40B4-BE49-F238E27FC236}">
              <a16:creationId xmlns:a16="http://schemas.microsoft.com/office/drawing/2014/main" id="{2467ACDE-1018-40DC-A786-B3431FEF3034}"/>
            </a:ext>
          </a:extLst>
        </xdr:cNvPr>
        <xdr:cNvSpPr/>
      </xdr:nvSpPr>
      <xdr:spPr>
        <a:xfrm>
          <a:off x="20383500" y="67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106349</xdr:rowOff>
    </xdr:from>
    <xdr:to>
      <xdr:col>111</xdr:col>
      <xdr:colOff>177800</xdr:colOff>
      <xdr:row>39</xdr:row>
      <xdr:rowOff>106642</xdr:rowOff>
    </xdr:to>
    <xdr:cxnSp macro="">
      <xdr:nvCxnSpPr>
        <xdr:cNvPr id="566" name="直線コネクタ 565">
          <a:extLst>
            <a:ext uri="{FF2B5EF4-FFF2-40B4-BE49-F238E27FC236}">
              <a16:creationId xmlns:a16="http://schemas.microsoft.com/office/drawing/2014/main" id="{1E19DDCF-A520-414F-86FD-804BE407B6A2}"/>
            </a:ext>
          </a:extLst>
        </xdr:cNvPr>
        <xdr:cNvCxnSpPr/>
      </xdr:nvCxnSpPr>
      <xdr:spPr>
        <a:xfrm>
          <a:off x="20434300" y="679289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58475</xdr:rowOff>
    </xdr:from>
    <xdr:to>
      <xdr:col>102</xdr:col>
      <xdr:colOff>165100</xdr:colOff>
      <xdr:row>39</xdr:row>
      <xdr:rowOff>160075</xdr:rowOff>
    </xdr:to>
    <xdr:sp macro="" textlink="">
      <xdr:nvSpPr>
        <xdr:cNvPr id="567" name="楕円 566">
          <a:extLst>
            <a:ext uri="{FF2B5EF4-FFF2-40B4-BE49-F238E27FC236}">
              <a16:creationId xmlns:a16="http://schemas.microsoft.com/office/drawing/2014/main" id="{613FFC30-EBFD-470A-BFD6-F435EFE95E48}"/>
            </a:ext>
          </a:extLst>
        </xdr:cNvPr>
        <xdr:cNvSpPr/>
      </xdr:nvSpPr>
      <xdr:spPr>
        <a:xfrm>
          <a:off x="19494500" y="67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106349</xdr:rowOff>
    </xdr:from>
    <xdr:to>
      <xdr:col>107</xdr:col>
      <xdr:colOff>50800</xdr:colOff>
      <xdr:row>39</xdr:row>
      <xdr:rowOff>109275</xdr:rowOff>
    </xdr:to>
    <xdr:cxnSp macro="">
      <xdr:nvCxnSpPr>
        <xdr:cNvPr id="568" name="直線コネクタ 567">
          <a:extLst>
            <a:ext uri="{FF2B5EF4-FFF2-40B4-BE49-F238E27FC236}">
              <a16:creationId xmlns:a16="http://schemas.microsoft.com/office/drawing/2014/main" id="{6DA61B23-B16A-4459-9788-61143A12178E}"/>
            </a:ext>
          </a:extLst>
        </xdr:cNvPr>
        <xdr:cNvCxnSpPr/>
      </xdr:nvCxnSpPr>
      <xdr:spPr>
        <a:xfrm flipV="1">
          <a:off x="19545300" y="67928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60353</xdr:rowOff>
    </xdr:from>
    <xdr:to>
      <xdr:col>98</xdr:col>
      <xdr:colOff>38100</xdr:colOff>
      <xdr:row>39</xdr:row>
      <xdr:rowOff>161953</xdr:rowOff>
    </xdr:to>
    <xdr:sp macro="" textlink="">
      <xdr:nvSpPr>
        <xdr:cNvPr id="569" name="楕円 568">
          <a:extLst>
            <a:ext uri="{FF2B5EF4-FFF2-40B4-BE49-F238E27FC236}">
              <a16:creationId xmlns:a16="http://schemas.microsoft.com/office/drawing/2014/main" id="{607FBCBB-A803-490E-8BBF-9EC5BD55E8E1}"/>
            </a:ext>
          </a:extLst>
        </xdr:cNvPr>
        <xdr:cNvSpPr/>
      </xdr:nvSpPr>
      <xdr:spPr>
        <a:xfrm>
          <a:off x="18605500" y="67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109275</xdr:rowOff>
    </xdr:from>
    <xdr:to>
      <xdr:col>102</xdr:col>
      <xdr:colOff>114300</xdr:colOff>
      <xdr:row>39</xdr:row>
      <xdr:rowOff>111153</xdr:rowOff>
    </xdr:to>
    <xdr:cxnSp macro="">
      <xdr:nvCxnSpPr>
        <xdr:cNvPr id="570" name="直線コネクタ 569">
          <a:extLst>
            <a:ext uri="{FF2B5EF4-FFF2-40B4-BE49-F238E27FC236}">
              <a16:creationId xmlns:a16="http://schemas.microsoft.com/office/drawing/2014/main" id="{7A2206BF-7656-487C-AFF9-2FF1D4988A39}"/>
            </a:ext>
          </a:extLst>
        </xdr:cNvPr>
        <xdr:cNvCxnSpPr/>
      </xdr:nvCxnSpPr>
      <xdr:spPr>
        <a:xfrm flipV="1">
          <a:off x="18656300" y="6795825"/>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id="{85F3C54B-5951-4208-8CDA-B2F322522BB2}"/>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72" name="n_2aveValue【一般廃棄物処理施設】&#10;一人当たり有形固定資産（償却資産）額">
          <a:extLst>
            <a:ext uri="{FF2B5EF4-FFF2-40B4-BE49-F238E27FC236}">
              <a16:creationId xmlns:a16="http://schemas.microsoft.com/office/drawing/2014/main" id="{AE4D6CB5-BDEB-409C-8B25-62DB05E544DB}"/>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73" name="n_3aveValue【一般廃棄物処理施設】&#10;一人当たり有形固定資産（償却資産）額">
          <a:extLst>
            <a:ext uri="{FF2B5EF4-FFF2-40B4-BE49-F238E27FC236}">
              <a16:creationId xmlns:a16="http://schemas.microsoft.com/office/drawing/2014/main" id="{32F7911B-4188-4067-9C0D-F2088712EF86}"/>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74" name="n_4aveValue【一般廃棄物処理施設】&#10;一人当たり有形固定資産（償却資産）額">
          <a:extLst>
            <a:ext uri="{FF2B5EF4-FFF2-40B4-BE49-F238E27FC236}">
              <a16:creationId xmlns:a16="http://schemas.microsoft.com/office/drawing/2014/main" id="{7D70B48B-705F-4717-A3A8-F3E5F2440D8E}"/>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2519</xdr:rowOff>
    </xdr:from>
    <xdr:ext cx="599010" cy="259045"/>
    <xdr:sp macro="" textlink="">
      <xdr:nvSpPr>
        <xdr:cNvPr id="575" name="n_1mainValue【一般廃棄物処理施設】&#10;一人当たり有形固定資産（償却資産）額">
          <a:extLst>
            <a:ext uri="{FF2B5EF4-FFF2-40B4-BE49-F238E27FC236}">
              <a16:creationId xmlns:a16="http://schemas.microsoft.com/office/drawing/2014/main" id="{D8DA1D50-90AA-4E50-B429-D429A8902C8B}"/>
            </a:ext>
          </a:extLst>
        </xdr:cNvPr>
        <xdr:cNvSpPr txBox="1"/>
      </xdr:nvSpPr>
      <xdr:spPr>
        <a:xfrm>
          <a:off x="21011095" y="65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2226</xdr:rowOff>
    </xdr:from>
    <xdr:ext cx="599010" cy="259045"/>
    <xdr:sp macro="" textlink="">
      <xdr:nvSpPr>
        <xdr:cNvPr id="576" name="n_2mainValue【一般廃棄物処理施設】&#10;一人当たり有形固定資産（償却資産）額">
          <a:extLst>
            <a:ext uri="{FF2B5EF4-FFF2-40B4-BE49-F238E27FC236}">
              <a16:creationId xmlns:a16="http://schemas.microsoft.com/office/drawing/2014/main" id="{76073BB7-520F-4301-B6EB-0356ED3C6E98}"/>
            </a:ext>
          </a:extLst>
        </xdr:cNvPr>
        <xdr:cNvSpPr txBox="1"/>
      </xdr:nvSpPr>
      <xdr:spPr>
        <a:xfrm>
          <a:off x="20134795" y="651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5152</xdr:rowOff>
    </xdr:from>
    <xdr:ext cx="599010" cy="259045"/>
    <xdr:sp macro="" textlink="">
      <xdr:nvSpPr>
        <xdr:cNvPr id="577" name="n_3mainValue【一般廃棄物処理施設】&#10;一人当たり有形固定資産（償却資産）額">
          <a:extLst>
            <a:ext uri="{FF2B5EF4-FFF2-40B4-BE49-F238E27FC236}">
              <a16:creationId xmlns:a16="http://schemas.microsoft.com/office/drawing/2014/main" id="{F301F035-CF15-42CF-A326-0193373D90B8}"/>
            </a:ext>
          </a:extLst>
        </xdr:cNvPr>
        <xdr:cNvSpPr txBox="1"/>
      </xdr:nvSpPr>
      <xdr:spPr>
        <a:xfrm>
          <a:off x="19245795" y="65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7030</xdr:rowOff>
    </xdr:from>
    <xdr:ext cx="599010" cy="259045"/>
    <xdr:sp macro="" textlink="">
      <xdr:nvSpPr>
        <xdr:cNvPr id="578" name="n_4mainValue【一般廃棄物処理施設】&#10;一人当たり有形固定資産（償却資産）額">
          <a:extLst>
            <a:ext uri="{FF2B5EF4-FFF2-40B4-BE49-F238E27FC236}">
              <a16:creationId xmlns:a16="http://schemas.microsoft.com/office/drawing/2014/main" id="{66AF7F49-0BF4-454E-921C-3FBA9A09FAE9}"/>
            </a:ext>
          </a:extLst>
        </xdr:cNvPr>
        <xdr:cNvSpPr txBox="1"/>
      </xdr:nvSpPr>
      <xdr:spPr>
        <a:xfrm>
          <a:off x="18356795" y="652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9DA53A7D-2E37-42CE-9448-41099CD0DD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8B2C2053-08AB-4737-8AF2-408E9BCDA2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1A438D1B-99D3-448C-9AC6-D0C19685BE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FFDA30A2-91B4-49A0-830F-0FD7A26B9F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8FF2BB63-B039-4327-8F9D-07A5093370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C8C3F6AB-FED1-45C8-B0E3-B10C40A5A0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45406E49-1096-4B23-9331-3CF181225E1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87F00BD0-E343-4FD4-825B-28379E14B13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7" name="正方形/長方形 586">
          <a:extLst>
            <a:ext uri="{FF2B5EF4-FFF2-40B4-BE49-F238E27FC236}">
              <a16:creationId xmlns:a16="http://schemas.microsoft.com/office/drawing/2014/main" id="{82147F7A-4C9E-4164-8AFF-FB1352D21B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8" name="正方形/長方形 587">
          <a:extLst>
            <a:ext uri="{FF2B5EF4-FFF2-40B4-BE49-F238E27FC236}">
              <a16:creationId xmlns:a16="http://schemas.microsoft.com/office/drawing/2014/main" id="{F0DCB768-8494-4F7D-BB1A-D5496C0015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9" name="正方形/長方形 588">
          <a:extLst>
            <a:ext uri="{FF2B5EF4-FFF2-40B4-BE49-F238E27FC236}">
              <a16:creationId xmlns:a16="http://schemas.microsoft.com/office/drawing/2014/main" id="{B6E01470-899B-4AA1-8AB2-2F98924283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0" name="正方形/長方形 589">
          <a:extLst>
            <a:ext uri="{FF2B5EF4-FFF2-40B4-BE49-F238E27FC236}">
              <a16:creationId xmlns:a16="http://schemas.microsoft.com/office/drawing/2014/main" id="{941EA369-5DAA-4B69-A513-FFDD20B558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1" name="正方形/長方形 590">
          <a:extLst>
            <a:ext uri="{FF2B5EF4-FFF2-40B4-BE49-F238E27FC236}">
              <a16:creationId xmlns:a16="http://schemas.microsoft.com/office/drawing/2014/main" id="{79698420-8D15-45BC-9651-18EF773E53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2" name="正方形/長方形 591">
          <a:extLst>
            <a:ext uri="{FF2B5EF4-FFF2-40B4-BE49-F238E27FC236}">
              <a16:creationId xmlns:a16="http://schemas.microsoft.com/office/drawing/2014/main" id="{C0B144E9-195C-4AD5-A669-423C61BA296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3" name="正方形/長方形 592">
          <a:extLst>
            <a:ext uri="{FF2B5EF4-FFF2-40B4-BE49-F238E27FC236}">
              <a16:creationId xmlns:a16="http://schemas.microsoft.com/office/drawing/2014/main" id="{C0FF847E-975D-498A-B391-9C7839208B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4" name="正方形/長方形 593">
          <a:extLst>
            <a:ext uri="{FF2B5EF4-FFF2-40B4-BE49-F238E27FC236}">
              <a16:creationId xmlns:a16="http://schemas.microsoft.com/office/drawing/2014/main" id="{D6DD64AC-7773-481B-A66E-1C83F8EDCB1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2428789A-35F0-45A2-AE2C-692D3D0632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77121DF2-E382-4D53-8694-CB10981A1A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A3DD7638-DEB4-42D8-A074-9927FB0819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60556CBB-89C1-4AFD-84DC-4B037F52AC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55850587-0C69-40E5-8549-DA480A9932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6E5B0F6-0076-48C1-B497-3A7884B49B8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34BF68FF-42E9-436D-9C8C-93FCB35CD6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1A4D13D-8666-4E2C-B0B7-3F9D0B1BBD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CA4E59F1-1C41-4B1E-A9C8-ACDF1835BC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C50B9EF8-41A1-42DE-94D8-AFF0533D10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D902A33B-3351-4B74-9329-57ABF38D85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02620D23-4693-4B14-B374-2C2C797D47E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AA696E7E-AD15-4AE9-AB0D-CB65202206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4D7401E9-C58E-4F5E-A81A-7630706DB4B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398DB0CE-0B23-4EE9-91AD-A1F80643BEC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2829BEC8-B857-4A15-8F04-108F6BE564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4D46FBAE-00A3-4B12-93A1-A608FED2899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D019E389-97A7-48CF-A2D9-9F1AECE4FD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D2433B21-88DD-4CE7-8AB2-EFF13AC412B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5054451D-AA4D-45BF-B0F2-BAD4ABA05A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a:extLst>
            <a:ext uri="{FF2B5EF4-FFF2-40B4-BE49-F238E27FC236}">
              <a16:creationId xmlns:a16="http://schemas.microsoft.com/office/drawing/2014/main" id="{5298B323-7745-4276-8CCC-991595C9D0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BE1EA120-5D8F-467C-B8C5-0A54D02AF7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a:extLst>
            <a:ext uri="{FF2B5EF4-FFF2-40B4-BE49-F238E27FC236}">
              <a16:creationId xmlns:a16="http://schemas.microsoft.com/office/drawing/2014/main" id="{C290D1C6-6579-4335-A5FE-C799329E588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a:extLst>
            <a:ext uri="{FF2B5EF4-FFF2-40B4-BE49-F238E27FC236}">
              <a16:creationId xmlns:a16="http://schemas.microsoft.com/office/drawing/2014/main" id="{6D195461-1ACA-4511-8A7E-8FE78754AE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19" name="直線コネクタ 618">
          <a:extLst>
            <a:ext uri="{FF2B5EF4-FFF2-40B4-BE49-F238E27FC236}">
              <a16:creationId xmlns:a16="http://schemas.microsoft.com/office/drawing/2014/main" id="{75B1445F-6E73-4A1C-91D6-31592835344F}"/>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0" name="【消防施設】&#10;有形固定資産減価償却率最小値テキスト">
          <a:extLst>
            <a:ext uri="{FF2B5EF4-FFF2-40B4-BE49-F238E27FC236}">
              <a16:creationId xmlns:a16="http://schemas.microsoft.com/office/drawing/2014/main" id="{ABAB761A-05D9-4DD9-9428-299D41FFE2E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1" name="直線コネクタ 620">
          <a:extLst>
            <a:ext uri="{FF2B5EF4-FFF2-40B4-BE49-F238E27FC236}">
              <a16:creationId xmlns:a16="http://schemas.microsoft.com/office/drawing/2014/main" id="{6FDE7862-9B77-4C91-92EE-B4E9109F93D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22" name="【消防施設】&#10;有形固定資産減価償却率最大値テキスト">
          <a:extLst>
            <a:ext uri="{FF2B5EF4-FFF2-40B4-BE49-F238E27FC236}">
              <a16:creationId xmlns:a16="http://schemas.microsoft.com/office/drawing/2014/main" id="{C27132BE-76E9-454A-A9B7-5AF480B73CD4}"/>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23" name="直線コネクタ 622">
          <a:extLst>
            <a:ext uri="{FF2B5EF4-FFF2-40B4-BE49-F238E27FC236}">
              <a16:creationId xmlns:a16="http://schemas.microsoft.com/office/drawing/2014/main" id="{A0E0784A-E56D-4099-B1D8-305D7CDC05AD}"/>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24" name="【消防施設】&#10;有形固定資産減価償却率平均値テキスト">
          <a:extLst>
            <a:ext uri="{FF2B5EF4-FFF2-40B4-BE49-F238E27FC236}">
              <a16:creationId xmlns:a16="http://schemas.microsoft.com/office/drawing/2014/main" id="{D348E4F3-BFCA-4998-B4D6-A0A761B13F0E}"/>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25" name="フローチャート: 判断 624">
          <a:extLst>
            <a:ext uri="{FF2B5EF4-FFF2-40B4-BE49-F238E27FC236}">
              <a16:creationId xmlns:a16="http://schemas.microsoft.com/office/drawing/2014/main" id="{D43A441C-FA40-42F8-A111-0DB473AF9EF2}"/>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26" name="フローチャート: 判断 625">
          <a:extLst>
            <a:ext uri="{FF2B5EF4-FFF2-40B4-BE49-F238E27FC236}">
              <a16:creationId xmlns:a16="http://schemas.microsoft.com/office/drawing/2014/main" id="{27025ED8-87D4-4625-8AEF-85275FA3EBC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27" name="フローチャート: 判断 626">
          <a:extLst>
            <a:ext uri="{FF2B5EF4-FFF2-40B4-BE49-F238E27FC236}">
              <a16:creationId xmlns:a16="http://schemas.microsoft.com/office/drawing/2014/main" id="{34AA8C6F-1A9C-40FA-901A-5E36FCABCE17}"/>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28" name="フローチャート: 判断 627">
          <a:extLst>
            <a:ext uri="{FF2B5EF4-FFF2-40B4-BE49-F238E27FC236}">
              <a16:creationId xmlns:a16="http://schemas.microsoft.com/office/drawing/2014/main" id="{80771EDE-A414-4DDF-A5DB-88D6D69B4E84}"/>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29" name="フローチャート: 判断 628">
          <a:extLst>
            <a:ext uri="{FF2B5EF4-FFF2-40B4-BE49-F238E27FC236}">
              <a16:creationId xmlns:a16="http://schemas.microsoft.com/office/drawing/2014/main" id="{356A704A-FB22-4FF3-9C6C-5065EC95F736}"/>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CD258F39-C695-4BF9-BB0D-225FCD236B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8E04F1F-9692-47A6-B031-E3BDF1B7C80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607B4EE-FA08-4A37-9CF2-AE909528C4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9DECD2ED-3C51-4702-A0D4-3A1970A818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5CA9419A-A67A-4FF1-8DEB-2B2F751B1E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635" name="楕円 634">
          <a:extLst>
            <a:ext uri="{FF2B5EF4-FFF2-40B4-BE49-F238E27FC236}">
              <a16:creationId xmlns:a16="http://schemas.microsoft.com/office/drawing/2014/main" id="{2A119F3F-8F3E-47F0-99F6-E5AB1B5C0E00}"/>
            </a:ext>
          </a:extLst>
        </xdr:cNvPr>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88282</xdr:rowOff>
    </xdr:from>
    <xdr:ext cx="405111" cy="259045"/>
    <xdr:sp macro="" textlink="">
      <xdr:nvSpPr>
        <xdr:cNvPr id="636" name="【消防施設】&#10;有形固定資産減価償却率該当値テキスト">
          <a:extLst>
            <a:ext uri="{FF2B5EF4-FFF2-40B4-BE49-F238E27FC236}">
              <a16:creationId xmlns:a16="http://schemas.microsoft.com/office/drawing/2014/main" id="{67778F5C-357B-434B-A839-D20089638CF5}"/>
            </a:ext>
          </a:extLst>
        </xdr:cNvPr>
        <xdr:cNvSpPr txBox="1"/>
      </xdr:nvSpPr>
      <xdr:spPr>
        <a:xfrm>
          <a:off x="16357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637" name="楕円 636">
          <a:extLst>
            <a:ext uri="{FF2B5EF4-FFF2-40B4-BE49-F238E27FC236}">
              <a16:creationId xmlns:a16="http://schemas.microsoft.com/office/drawing/2014/main" id="{AD6EAE11-758E-4E97-961D-7E8350050C35}"/>
            </a:ext>
          </a:extLst>
        </xdr:cNvPr>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79</xdr:row>
      <xdr:rowOff>116205</xdr:rowOff>
    </xdr:to>
    <xdr:cxnSp macro="">
      <xdr:nvCxnSpPr>
        <xdr:cNvPr id="638" name="直線コネクタ 637">
          <a:extLst>
            <a:ext uri="{FF2B5EF4-FFF2-40B4-BE49-F238E27FC236}">
              <a16:creationId xmlns:a16="http://schemas.microsoft.com/office/drawing/2014/main" id="{F037FD3A-19B0-4A21-B81B-A157AD3C5CF0}"/>
            </a:ext>
          </a:extLst>
        </xdr:cNvPr>
        <xdr:cNvCxnSpPr/>
      </xdr:nvCxnSpPr>
      <xdr:spPr>
        <a:xfrm>
          <a:off x="15481300" y="13660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78739</xdr:rowOff>
    </xdr:from>
    <xdr:to>
      <xdr:col>76</xdr:col>
      <xdr:colOff>165100</xdr:colOff>
      <xdr:row>80</xdr:row>
      <xdr:rowOff>8889</xdr:rowOff>
    </xdr:to>
    <xdr:sp macro="" textlink="">
      <xdr:nvSpPr>
        <xdr:cNvPr id="639" name="楕円 638">
          <a:extLst>
            <a:ext uri="{FF2B5EF4-FFF2-40B4-BE49-F238E27FC236}">
              <a16:creationId xmlns:a16="http://schemas.microsoft.com/office/drawing/2014/main" id="{C2B8DCBE-C746-4268-BBEC-C6D488976021}"/>
            </a:ext>
          </a:extLst>
        </xdr:cNvPr>
        <xdr:cNvSpPr/>
      </xdr:nvSpPr>
      <xdr:spPr>
        <a:xfrm>
          <a:off x="14541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116205</xdr:rowOff>
    </xdr:from>
    <xdr:to>
      <xdr:col>81</xdr:col>
      <xdr:colOff>50800</xdr:colOff>
      <xdr:row>79</xdr:row>
      <xdr:rowOff>129539</xdr:rowOff>
    </xdr:to>
    <xdr:cxnSp macro="">
      <xdr:nvCxnSpPr>
        <xdr:cNvPr id="640" name="直線コネクタ 639">
          <a:extLst>
            <a:ext uri="{FF2B5EF4-FFF2-40B4-BE49-F238E27FC236}">
              <a16:creationId xmlns:a16="http://schemas.microsoft.com/office/drawing/2014/main" id="{A3B2B092-0CFD-49ED-9A46-9A50D0F27FB3}"/>
            </a:ext>
          </a:extLst>
        </xdr:cNvPr>
        <xdr:cNvCxnSpPr/>
      </xdr:nvCxnSpPr>
      <xdr:spPr>
        <a:xfrm flipV="1">
          <a:off x="14592300" y="13660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31114</xdr:rowOff>
    </xdr:from>
    <xdr:to>
      <xdr:col>72</xdr:col>
      <xdr:colOff>38100</xdr:colOff>
      <xdr:row>79</xdr:row>
      <xdr:rowOff>132714</xdr:rowOff>
    </xdr:to>
    <xdr:sp macro="" textlink="">
      <xdr:nvSpPr>
        <xdr:cNvPr id="641" name="楕円 640">
          <a:extLst>
            <a:ext uri="{FF2B5EF4-FFF2-40B4-BE49-F238E27FC236}">
              <a16:creationId xmlns:a16="http://schemas.microsoft.com/office/drawing/2014/main" id="{B74964C5-84A2-47F0-BA7C-A44B5ADE3E20}"/>
            </a:ext>
          </a:extLst>
        </xdr:cNvPr>
        <xdr:cNvSpPr/>
      </xdr:nvSpPr>
      <xdr:spPr>
        <a:xfrm>
          <a:off x="13652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81914</xdr:rowOff>
    </xdr:from>
    <xdr:to>
      <xdr:col>76</xdr:col>
      <xdr:colOff>114300</xdr:colOff>
      <xdr:row>79</xdr:row>
      <xdr:rowOff>129539</xdr:rowOff>
    </xdr:to>
    <xdr:cxnSp macro="">
      <xdr:nvCxnSpPr>
        <xdr:cNvPr id="642" name="直線コネクタ 641">
          <a:extLst>
            <a:ext uri="{FF2B5EF4-FFF2-40B4-BE49-F238E27FC236}">
              <a16:creationId xmlns:a16="http://schemas.microsoft.com/office/drawing/2014/main" id="{B68CB225-A19D-449E-8003-2EEE39523045}"/>
            </a:ext>
          </a:extLst>
        </xdr:cNvPr>
        <xdr:cNvCxnSpPr/>
      </xdr:nvCxnSpPr>
      <xdr:spPr>
        <a:xfrm>
          <a:off x="13703300" y="13626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154939</xdr:rowOff>
    </xdr:from>
    <xdr:to>
      <xdr:col>67</xdr:col>
      <xdr:colOff>101600</xdr:colOff>
      <xdr:row>81</xdr:row>
      <xdr:rowOff>85089</xdr:rowOff>
    </xdr:to>
    <xdr:sp macro="" textlink="">
      <xdr:nvSpPr>
        <xdr:cNvPr id="643" name="楕円 642">
          <a:extLst>
            <a:ext uri="{FF2B5EF4-FFF2-40B4-BE49-F238E27FC236}">
              <a16:creationId xmlns:a16="http://schemas.microsoft.com/office/drawing/2014/main" id="{FB4AF24B-37B7-429B-8907-2D5ED88BE71E}"/>
            </a:ext>
          </a:extLst>
        </xdr:cNvPr>
        <xdr:cNvSpPr/>
      </xdr:nvSpPr>
      <xdr:spPr>
        <a:xfrm>
          <a:off x="12763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81914</xdr:rowOff>
    </xdr:from>
    <xdr:to>
      <xdr:col>71</xdr:col>
      <xdr:colOff>177800</xdr:colOff>
      <xdr:row>81</xdr:row>
      <xdr:rowOff>34289</xdr:rowOff>
    </xdr:to>
    <xdr:cxnSp macro="">
      <xdr:nvCxnSpPr>
        <xdr:cNvPr id="644" name="直線コネクタ 643">
          <a:extLst>
            <a:ext uri="{FF2B5EF4-FFF2-40B4-BE49-F238E27FC236}">
              <a16:creationId xmlns:a16="http://schemas.microsoft.com/office/drawing/2014/main" id="{069FB83C-C7D3-4B2E-97F4-BCD500768A91}"/>
            </a:ext>
          </a:extLst>
        </xdr:cNvPr>
        <xdr:cNvCxnSpPr/>
      </xdr:nvCxnSpPr>
      <xdr:spPr>
        <a:xfrm flipV="1">
          <a:off x="12814300" y="13626464"/>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45" name="n_1aveValue【消防施設】&#10;有形固定資産減価償却率">
          <a:extLst>
            <a:ext uri="{FF2B5EF4-FFF2-40B4-BE49-F238E27FC236}">
              <a16:creationId xmlns:a16="http://schemas.microsoft.com/office/drawing/2014/main" id="{B4D98F04-FBD7-4143-A1C1-B02792687611}"/>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46" name="n_2aveValue【消防施設】&#10;有形固定資産減価償却率">
          <a:extLst>
            <a:ext uri="{FF2B5EF4-FFF2-40B4-BE49-F238E27FC236}">
              <a16:creationId xmlns:a16="http://schemas.microsoft.com/office/drawing/2014/main" id="{C0C6C5F3-401C-4D37-BE94-9D5A425D82E7}"/>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47" name="n_3aveValue【消防施設】&#10;有形固定資産減価償却率">
          <a:extLst>
            <a:ext uri="{FF2B5EF4-FFF2-40B4-BE49-F238E27FC236}">
              <a16:creationId xmlns:a16="http://schemas.microsoft.com/office/drawing/2014/main" id="{5E562E11-CA72-45EF-B2E1-64C9DA1E0526}"/>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48" name="n_4aveValue【消防施設】&#10;有形固定資産減価償却率">
          <a:extLst>
            <a:ext uri="{FF2B5EF4-FFF2-40B4-BE49-F238E27FC236}">
              <a16:creationId xmlns:a16="http://schemas.microsoft.com/office/drawing/2014/main" id="{FB331364-A6CE-43D2-8711-85F44B637784}"/>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649" name="n_1mainValue【消防施設】&#10;有形固定資産減価償却率">
          <a:extLst>
            <a:ext uri="{FF2B5EF4-FFF2-40B4-BE49-F238E27FC236}">
              <a16:creationId xmlns:a16="http://schemas.microsoft.com/office/drawing/2014/main" id="{D7077528-129C-47A0-B5C9-B567CBEDA45E}"/>
            </a:ext>
          </a:extLst>
        </xdr:cNvPr>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25416</xdr:rowOff>
    </xdr:from>
    <xdr:ext cx="405111" cy="259045"/>
    <xdr:sp macro="" textlink="">
      <xdr:nvSpPr>
        <xdr:cNvPr id="650" name="n_2mainValue【消防施設】&#10;有形固定資産減価償却率">
          <a:extLst>
            <a:ext uri="{FF2B5EF4-FFF2-40B4-BE49-F238E27FC236}">
              <a16:creationId xmlns:a16="http://schemas.microsoft.com/office/drawing/2014/main" id="{439455EC-9FF7-4136-B97D-5B26CF8EB473}"/>
            </a:ext>
          </a:extLst>
        </xdr:cNvPr>
        <xdr:cNvSpPr txBox="1"/>
      </xdr:nvSpPr>
      <xdr:spPr>
        <a:xfrm>
          <a:off x="14389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149241</xdr:rowOff>
    </xdr:from>
    <xdr:ext cx="405111" cy="259045"/>
    <xdr:sp macro="" textlink="">
      <xdr:nvSpPr>
        <xdr:cNvPr id="651" name="n_3mainValue【消防施設】&#10;有形固定資産減価償却率">
          <a:extLst>
            <a:ext uri="{FF2B5EF4-FFF2-40B4-BE49-F238E27FC236}">
              <a16:creationId xmlns:a16="http://schemas.microsoft.com/office/drawing/2014/main" id="{8DF6A771-CAB1-4BBD-8318-93B01A15476D}"/>
            </a:ext>
          </a:extLst>
        </xdr:cNvPr>
        <xdr:cNvSpPr txBox="1"/>
      </xdr:nvSpPr>
      <xdr:spPr>
        <a:xfrm>
          <a:off x="13500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652" name="n_4mainValue【消防施設】&#10;有形固定資産減価償却率">
          <a:extLst>
            <a:ext uri="{FF2B5EF4-FFF2-40B4-BE49-F238E27FC236}">
              <a16:creationId xmlns:a16="http://schemas.microsoft.com/office/drawing/2014/main" id="{F2707729-1583-48F5-A242-DCA181E34EDA}"/>
            </a:ext>
          </a:extLst>
        </xdr:cNvPr>
        <xdr:cNvSpPr txBox="1"/>
      </xdr:nvSpPr>
      <xdr:spPr>
        <a:xfrm>
          <a:off x="12611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B1F02F41-0472-44D3-BE3A-5420656927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FB56E843-0E08-4614-94FC-386AC2B321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AA9D594B-4046-429B-8CFE-478296F362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24718A59-9906-40AB-B420-DD10B1FA66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442BF1DB-CAF0-4402-B4F1-7A150084C7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B2CC18E6-60B1-4CC7-B96B-7025D7B050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46FD9B3C-89FA-4814-BFF6-E4CBDF8908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5D088137-9A1F-4E9A-8414-58CB13D59B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id="{E05160B8-5D34-4501-BDED-307A1E1FC0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id="{1CCC7C0E-B575-4813-8D80-889341B863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a:extLst>
            <a:ext uri="{FF2B5EF4-FFF2-40B4-BE49-F238E27FC236}">
              <a16:creationId xmlns:a16="http://schemas.microsoft.com/office/drawing/2014/main" id="{BFF473DF-F219-41D4-BA25-4845B82FFF1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a:extLst>
            <a:ext uri="{FF2B5EF4-FFF2-40B4-BE49-F238E27FC236}">
              <a16:creationId xmlns:a16="http://schemas.microsoft.com/office/drawing/2014/main" id="{84D94DDE-3AFB-4436-A440-30E601AF396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a:extLst>
            <a:ext uri="{FF2B5EF4-FFF2-40B4-BE49-F238E27FC236}">
              <a16:creationId xmlns:a16="http://schemas.microsoft.com/office/drawing/2014/main" id="{DE70A850-B001-4876-8C95-BB8EADF551F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a:extLst>
            <a:ext uri="{FF2B5EF4-FFF2-40B4-BE49-F238E27FC236}">
              <a16:creationId xmlns:a16="http://schemas.microsoft.com/office/drawing/2014/main" id="{B0EA5DF4-1EE0-4CFF-B89E-776FC0CF7DB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a:extLst>
            <a:ext uri="{FF2B5EF4-FFF2-40B4-BE49-F238E27FC236}">
              <a16:creationId xmlns:a16="http://schemas.microsoft.com/office/drawing/2014/main" id="{0729B22F-E31B-496F-9350-72FFCAE043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a:extLst>
            <a:ext uri="{FF2B5EF4-FFF2-40B4-BE49-F238E27FC236}">
              <a16:creationId xmlns:a16="http://schemas.microsoft.com/office/drawing/2014/main" id="{FCE9A792-D06E-4421-8AA8-43793EAD882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a:extLst>
            <a:ext uri="{FF2B5EF4-FFF2-40B4-BE49-F238E27FC236}">
              <a16:creationId xmlns:a16="http://schemas.microsoft.com/office/drawing/2014/main" id="{EC8D732F-9539-4969-A3C7-A07C6D14EB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a:extLst>
            <a:ext uri="{FF2B5EF4-FFF2-40B4-BE49-F238E27FC236}">
              <a16:creationId xmlns:a16="http://schemas.microsoft.com/office/drawing/2014/main" id="{813FAFCB-43D5-4D54-8F73-065A78BFF0D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61D4571A-1BB3-4429-BA4B-4E34AECE78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C4D6C636-97D3-4E0D-BC72-F9CE8B4D09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234C4FA1-CA17-4273-AF52-5C598EE3B1C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74" name="直線コネクタ 673">
          <a:extLst>
            <a:ext uri="{FF2B5EF4-FFF2-40B4-BE49-F238E27FC236}">
              <a16:creationId xmlns:a16="http://schemas.microsoft.com/office/drawing/2014/main" id="{2335A48F-483B-4329-BA42-99D9C4621E14}"/>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75" name="【消防施設】&#10;一人当たり面積最小値テキスト">
          <a:extLst>
            <a:ext uri="{FF2B5EF4-FFF2-40B4-BE49-F238E27FC236}">
              <a16:creationId xmlns:a16="http://schemas.microsoft.com/office/drawing/2014/main" id="{9F05D5B6-BB1B-4D8E-B51E-AE2178F04A5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76" name="直線コネクタ 675">
          <a:extLst>
            <a:ext uri="{FF2B5EF4-FFF2-40B4-BE49-F238E27FC236}">
              <a16:creationId xmlns:a16="http://schemas.microsoft.com/office/drawing/2014/main" id="{B8D0B3EB-A30B-47B6-8834-802FD8B325D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77" name="【消防施設】&#10;一人当たり面積最大値テキスト">
          <a:extLst>
            <a:ext uri="{FF2B5EF4-FFF2-40B4-BE49-F238E27FC236}">
              <a16:creationId xmlns:a16="http://schemas.microsoft.com/office/drawing/2014/main" id="{89AD657C-6644-48B5-9992-E5F8C1D915F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78" name="直線コネクタ 677">
          <a:extLst>
            <a:ext uri="{FF2B5EF4-FFF2-40B4-BE49-F238E27FC236}">
              <a16:creationId xmlns:a16="http://schemas.microsoft.com/office/drawing/2014/main" id="{C667F160-84D1-4BBB-83A8-DDBB71AD2574}"/>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79" name="【消防施設】&#10;一人当たり面積平均値テキスト">
          <a:extLst>
            <a:ext uri="{FF2B5EF4-FFF2-40B4-BE49-F238E27FC236}">
              <a16:creationId xmlns:a16="http://schemas.microsoft.com/office/drawing/2014/main" id="{26AC28E6-229E-4E38-B1A4-44A7F897228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80" name="フローチャート: 判断 679">
          <a:extLst>
            <a:ext uri="{FF2B5EF4-FFF2-40B4-BE49-F238E27FC236}">
              <a16:creationId xmlns:a16="http://schemas.microsoft.com/office/drawing/2014/main" id="{4710608A-33DE-4742-BFD0-7EBB976A042B}"/>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81" name="フローチャート: 判断 680">
          <a:extLst>
            <a:ext uri="{FF2B5EF4-FFF2-40B4-BE49-F238E27FC236}">
              <a16:creationId xmlns:a16="http://schemas.microsoft.com/office/drawing/2014/main" id="{49CAD672-B64D-4233-8184-3FE5A1A72A5C}"/>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82" name="フローチャート: 判断 681">
          <a:extLst>
            <a:ext uri="{FF2B5EF4-FFF2-40B4-BE49-F238E27FC236}">
              <a16:creationId xmlns:a16="http://schemas.microsoft.com/office/drawing/2014/main" id="{38952123-90EB-413B-82DF-B1D3F880273C}"/>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83" name="フローチャート: 判断 682">
          <a:extLst>
            <a:ext uri="{FF2B5EF4-FFF2-40B4-BE49-F238E27FC236}">
              <a16:creationId xmlns:a16="http://schemas.microsoft.com/office/drawing/2014/main" id="{1F8ED507-3105-47CC-B650-E36C7BF6AE44}"/>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84" name="フローチャート: 判断 683">
          <a:extLst>
            <a:ext uri="{FF2B5EF4-FFF2-40B4-BE49-F238E27FC236}">
              <a16:creationId xmlns:a16="http://schemas.microsoft.com/office/drawing/2014/main" id="{4CD26AB6-C34F-4D2E-80A2-362FADE35D92}"/>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F2B245B0-7CC9-48F3-9CC9-94CA9F9B5E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3AC76273-F7FB-472F-9F73-5B26DDCEF0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3600A3EE-2D8B-4574-B195-1FEC810763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E861B150-4609-428E-837D-614A456585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37B50F52-DB10-4701-B7AA-E1BB0AD6DD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90" name="楕円 689">
          <a:extLst>
            <a:ext uri="{FF2B5EF4-FFF2-40B4-BE49-F238E27FC236}">
              <a16:creationId xmlns:a16="http://schemas.microsoft.com/office/drawing/2014/main" id="{267AE3C5-DC70-43C3-90FE-030294EA2FF1}"/>
            </a:ext>
          </a:extLst>
        </xdr:cNvPr>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691" name="【消防施設】&#10;一人当たり面積該当値テキスト">
          <a:extLst>
            <a:ext uri="{FF2B5EF4-FFF2-40B4-BE49-F238E27FC236}">
              <a16:creationId xmlns:a16="http://schemas.microsoft.com/office/drawing/2014/main" id="{0ED4D02E-B431-4837-B1F5-2EF7C5F1B001}"/>
            </a:ext>
          </a:extLst>
        </xdr:cNvPr>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92" name="楕円 691">
          <a:extLst>
            <a:ext uri="{FF2B5EF4-FFF2-40B4-BE49-F238E27FC236}">
              <a16:creationId xmlns:a16="http://schemas.microsoft.com/office/drawing/2014/main" id="{78ED0824-BEC9-4164-B2CF-40E1A9E12B0F}"/>
            </a:ext>
          </a:extLst>
        </xdr:cNvPr>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693" name="直線コネクタ 692">
          <a:extLst>
            <a:ext uri="{FF2B5EF4-FFF2-40B4-BE49-F238E27FC236}">
              <a16:creationId xmlns:a16="http://schemas.microsoft.com/office/drawing/2014/main" id="{18E4C95C-7263-4077-B509-6B2699D2C445}"/>
            </a:ext>
          </a:extLst>
        </xdr:cNvPr>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694" name="楕円 693">
          <a:extLst>
            <a:ext uri="{FF2B5EF4-FFF2-40B4-BE49-F238E27FC236}">
              <a16:creationId xmlns:a16="http://schemas.microsoft.com/office/drawing/2014/main" id="{14598E53-5F6B-4A9E-8774-E28C9DA83B56}"/>
            </a:ext>
          </a:extLst>
        </xdr:cNvPr>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111252</xdr:rowOff>
    </xdr:to>
    <xdr:cxnSp macro="">
      <xdr:nvCxnSpPr>
        <xdr:cNvPr id="695" name="直線コネクタ 694">
          <a:extLst>
            <a:ext uri="{FF2B5EF4-FFF2-40B4-BE49-F238E27FC236}">
              <a16:creationId xmlns:a16="http://schemas.microsoft.com/office/drawing/2014/main" id="{FE2FCA0C-22C6-4BAC-A63C-563877BDD40D}"/>
            </a:ext>
          </a:extLst>
        </xdr:cNvPr>
        <xdr:cNvCxnSpPr/>
      </xdr:nvCxnSpPr>
      <xdr:spPr>
        <a:xfrm>
          <a:off x="20434300" y="14467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96" name="楕円 695">
          <a:extLst>
            <a:ext uri="{FF2B5EF4-FFF2-40B4-BE49-F238E27FC236}">
              <a16:creationId xmlns:a16="http://schemas.microsoft.com/office/drawing/2014/main" id="{6327CE4C-8A68-4FF8-99C4-11E5392503CD}"/>
            </a:ext>
          </a:extLst>
        </xdr:cNvPr>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74676</xdr:rowOff>
    </xdr:to>
    <xdr:cxnSp macro="">
      <xdr:nvCxnSpPr>
        <xdr:cNvPr id="697" name="直線コネクタ 696">
          <a:extLst>
            <a:ext uri="{FF2B5EF4-FFF2-40B4-BE49-F238E27FC236}">
              <a16:creationId xmlns:a16="http://schemas.microsoft.com/office/drawing/2014/main" id="{4CBBFCAD-5F6E-4520-A032-F92C5027EE97}"/>
            </a:ext>
          </a:extLst>
        </xdr:cNvPr>
        <xdr:cNvCxnSpPr/>
      </xdr:nvCxnSpPr>
      <xdr:spPr>
        <a:xfrm flipV="1">
          <a:off x="19545300" y="1446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698" name="楕円 697">
          <a:extLst>
            <a:ext uri="{FF2B5EF4-FFF2-40B4-BE49-F238E27FC236}">
              <a16:creationId xmlns:a16="http://schemas.microsoft.com/office/drawing/2014/main" id="{7E995818-BEA9-4FCE-ADE8-7D38F884B1E8}"/>
            </a:ext>
          </a:extLst>
        </xdr:cNvPr>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124968</xdr:rowOff>
    </xdr:to>
    <xdr:cxnSp macro="">
      <xdr:nvCxnSpPr>
        <xdr:cNvPr id="699" name="直線コネクタ 698">
          <a:extLst>
            <a:ext uri="{FF2B5EF4-FFF2-40B4-BE49-F238E27FC236}">
              <a16:creationId xmlns:a16="http://schemas.microsoft.com/office/drawing/2014/main" id="{EED42EF0-2760-43B4-A69E-16BB749B3DA0}"/>
            </a:ext>
          </a:extLst>
        </xdr:cNvPr>
        <xdr:cNvCxnSpPr/>
      </xdr:nvCxnSpPr>
      <xdr:spPr>
        <a:xfrm flipV="1">
          <a:off x="18656300" y="14476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00" name="n_1aveValue【消防施設】&#10;一人当たり面積">
          <a:extLst>
            <a:ext uri="{FF2B5EF4-FFF2-40B4-BE49-F238E27FC236}">
              <a16:creationId xmlns:a16="http://schemas.microsoft.com/office/drawing/2014/main" id="{8EF4316C-DCE5-44CC-B0C3-039FFB9805F4}"/>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01" name="n_2aveValue【消防施設】&#10;一人当たり面積">
          <a:extLst>
            <a:ext uri="{FF2B5EF4-FFF2-40B4-BE49-F238E27FC236}">
              <a16:creationId xmlns:a16="http://schemas.microsoft.com/office/drawing/2014/main" id="{0BE133FB-A43E-49CB-8EF6-92309DC90E72}"/>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02" name="n_3aveValue【消防施設】&#10;一人当たり面積">
          <a:extLst>
            <a:ext uri="{FF2B5EF4-FFF2-40B4-BE49-F238E27FC236}">
              <a16:creationId xmlns:a16="http://schemas.microsoft.com/office/drawing/2014/main" id="{B7DA8AEB-CBA0-44BE-8C22-C26F0206474C}"/>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03" name="n_4aveValue【消防施設】&#10;一人当たり面積">
          <a:extLst>
            <a:ext uri="{FF2B5EF4-FFF2-40B4-BE49-F238E27FC236}">
              <a16:creationId xmlns:a16="http://schemas.microsoft.com/office/drawing/2014/main" id="{C9C8C823-52A5-4836-879C-986119391491}"/>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04" name="n_1mainValue【消防施設】&#10;一人当たり面積">
          <a:extLst>
            <a:ext uri="{FF2B5EF4-FFF2-40B4-BE49-F238E27FC236}">
              <a16:creationId xmlns:a16="http://schemas.microsoft.com/office/drawing/2014/main" id="{C991F32D-BE37-4A1C-8FB8-79A13C452D0C}"/>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05" name="n_2mainValue【消防施設】&#10;一人当たり面積">
          <a:extLst>
            <a:ext uri="{FF2B5EF4-FFF2-40B4-BE49-F238E27FC236}">
              <a16:creationId xmlns:a16="http://schemas.microsoft.com/office/drawing/2014/main" id="{A9F1440C-67C8-493D-ACA8-2F6F8C761027}"/>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06" name="n_3mainValue【消防施設】&#10;一人当たり面積">
          <a:extLst>
            <a:ext uri="{FF2B5EF4-FFF2-40B4-BE49-F238E27FC236}">
              <a16:creationId xmlns:a16="http://schemas.microsoft.com/office/drawing/2014/main" id="{F3B7AFAD-FC7D-4DF2-99A4-4789B64E3126}"/>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707" name="n_4mainValue【消防施設】&#10;一人当たり面積">
          <a:extLst>
            <a:ext uri="{FF2B5EF4-FFF2-40B4-BE49-F238E27FC236}">
              <a16:creationId xmlns:a16="http://schemas.microsoft.com/office/drawing/2014/main" id="{18B1FA59-2CB1-400B-BD03-CC71FC6426C0}"/>
            </a:ext>
          </a:extLst>
        </xdr:cNvPr>
        <xdr:cNvSpPr txBox="1"/>
      </xdr:nvSpPr>
      <xdr:spPr>
        <a:xfrm>
          <a:off x="18421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C9B201B0-BEB2-4049-8EFD-D689274628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21CB9B14-4977-4268-BA4C-115A1C4865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8C7894F6-1D2F-483A-8DA0-FCE251D53C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BB976EDF-F44E-4556-8527-0BD71BC9A2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9920F843-BADA-42C6-8723-E84CAF9330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7B01F1C0-E029-48E3-924C-8571176940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3F2BD227-8B5A-45AA-B887-A4C8095149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800D4638-3C32-411D-A2A4-71E15F7AE2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DFE46E35-AF6A-408C-9A54-8F0FCDAD78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21C06125-1B37-4FF8-A8A8-FC40AF621F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842443F3-3CB6-42D1-854E-18AD8D77FF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9" name="直線コネクタ 718">
          <a:extLst>
            <a:ext uri="{FF2B5EF4-FFF2-40B4-BE49-F238E27FC236}">
              <a16:creationId xmlns:a16="http://schemas.microsoft.com/office/drawing/2014/main" id="{873ECBD7-42F3-4404-A03C-A319B6E9D3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0" name="テキスト ボックス 719">
          <a:extLst>
            <a:ext uri="{FF2B5EF4-FFF2-40B4-BE49-F238E27FC236}">
              <a16:creationId xmlns:a16="http://schemas.microsoft.com/office/drawing/2014/main" id="{B4E8DE2A-E7B5-49D9-9381-57B3503341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1" name="直線コネクタ 720">
          <a:extLst>
            <a:ext uri="{FF2B5EF4-FFF2-40B4-BE49-F238E27FC236}">
              <a16:creationId xmlns:a16="http://schemas.microsoft.com/office/drawing/2014/main" id="{CB81648F-CADD-44C1-BD40-986B250D11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2" name="テキスト ボックス 721">
          <a:extLst>
            <a:ext uri="{FF2B5EF4-FFF2-40B4-BE49-F238E27FC236}">
              <a16:creationId xmlns:a16="http://schemas.microsoft.com/office/drawing/2014/main" id="{9D98DCF6-CE23-4183-9A78-14DE88C510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3" name="直線コネクタ 722">
          <a:extLst>
            <a:ext uri="{FF2B5EF4-FFF2-40B4-BE49-F238E27FC236}">
              <a16:creationId xmlns:a16="http://schemas.microsoft.com/office/drawing/2014/main" id="{A3D47038-4207-43B1-B346-91CBA9FE81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4" name="テキスト ボックス 723">
          <a:extLst>
            <a:ext uri="{FF2B5EF4-FFF2-40B4-BE49-F238E27FC236}">
              <a16:creationId xmlns:a16="http://schemas.microsoft.com/office/drawing/2014/main" id="{59FCEEFF-2B3B-4032-ABC5-ED816B5B67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5" name="直線コネクタ 724">
          <a:extLst>
            <a:ext uri="{FF2B5EF4-FFF2-40B4-BE49-F238E27FC236}">
              <a16:creationId xmlns:a16="http://schemas.microsoft.com/office/drawing/2014/main" id="{C4E8C517-7853-488A-8945-F30BCD5D2ED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6" name="テキスト ボックス 725">
          <a:extLst>
            <a:ext uri="{FF2B5EF4-FFF2-40B4-BE49-F238E27FC236}">
              <a16:creationId xmlns:a16="http://schemas.microsoft.com/office/drawing/2014/main" id="{05A6F35B-3127-4424-BD73-36D788F7321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7" name="直線コネクタ 726">
          <a:extLst>
            <a:ext uri="{FF2B5EF4-FFF2-40B4-BE49-F238E27FC236}">
              <a16:creationId xmlns:a16="http://schemas.microsoft.com/office/drawing/2014/main" id="{C1544AA9-FE81-4491-A58C-44E13915D20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8" name="テキスト ボックス 727">
          <a:extLst>
            <a:ext uri="{FF2B5EF4-FFF2-40B4-BE49-F238E27FC236}">
              <a16:creationId xmlns:a16="http://schemas.microsoft.com/office/drawing/2014/main" id="{195A4376-29EA-4A82-BF7E-FEF426E8CCB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9" name="直線コネクタ 728">
          <a:extLst>
            <a:ext uri="{FF2B5EF4-FFF2-40B4-BE49-F238E27FC236}">
              <a16:creationId xmlns:a16="http://schemas.microsoft.com/office/drawing/2014/main" id="{AD1F24BC-E219-4D97-B197-47ADB61E9F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0" name="テキスト ボックス 729">
          <a:extLst>
            <a:ext uri="{FF2B5EF4-FFF2-40B4-BE49-F238E27FC236}">
              <a16:creationId xmlns:a16="http://schemas.microsoft.com/office/drawing/2014/main" id="{4DD3FF66-B921-4CC9-8395-047320184C8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a:extLst>
            <a:ext uri="{FF2B5EF4-FFF2-40B4-BE49-F238E27FC236}">
              <a16:creationId xmlns:a16="http://schemas.microsoft.com/office/drawing/2014/main" id="{BCE93E3A-7DA8-4CFB-990F-3D133FF75D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庁舎】&#10;有形固定資産減価償却率グラフ枠">
          <a:extLst>
            <a:ext uri="{FF2B5EF4-FFF2-40B4-BE49-F238E27FC236}">
              <a16:creationId xmlns:a16="http://schemas.microsoft.com/office/drawing/2014/main" id="{08A5019B-1ED1-4272-A211-9B5FB213EF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33" name="直線コネクタ 732">
          <a:extLst>
            <a:ext uri="{FF2B5EF4-FFF2-40B4-BE49-F238E27FC236}">
              <a16:creationId xmlns:a16="http://schemas.microsoft.com/office/drawing/2014/main" id="{1ADABF77-80C2-4AFB-93B4-3391B527870E}"/>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4" name="【庁舎】&#10;有形固定資産減価償却率最小値テキスト">
          <a:extLst>
            <a:ext uri="{FF2B5EF4-FFF2-40B4-BE49-F238E27FC236}">
              <a16:creationId xmlns:a16="http://schemas.microsoft.com/office/drawing/2014/main" id="{526BC0C2-D1EB-4589-B140-D8049B5D7FB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5" name="直線コネクタ 734">
          <a:extLst>
            <a:ext uri="{FF2B5EF4-FFF2-40B4-BE49-F238E27FC236}">
              <a16:creationId xmlns:a16="http://schemas.microsoft.com/office/drawing/2014/main" id="{A8B2DD06-F74B-49A3-85A4-88311DA5B85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36" name="【庁舎】&#10;有形固定資産減価償却率最大値テキスト">
          <a:extLst>
            <a:ext uri="{FF2B5EF4-FFF2-40B4-BE49-F238E27FC236}">
              <a16:creationId xmlns:a16="http://schemas.microsoft.com/office/drawing/2014/main" id="{D7F7081C-A050-4E4E-80D7-FAF0659B10CB}"/>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37" name="直線コネクタ 736">
          <a:extLst>
            <a:ext uri="{FF2B5EF4-FFF2-40B4-BE49-F238E27FC236}">
              <a16:creationId xmlns:a16="http://schemas.microsoft.com/office/drawing/2014/main" id="{DD375640-E24C-4C9E-8188-0F90288290D7}"/>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38" name="【庁舎】&#10;有形固定資産減価償却率平均値テキスト">
          <a:extLst>
            <a:ext uri="{FF2B5EF4-FFF2-40B4-BE49-F238E27FC236}">
              <a16:creationId xmlns:a16="http://schemas.microsoft.com/office/drawing/2014/main" id="{25D0DD40-326C-4CE0-9996-C5FBFF94A651}"/>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39" name="フローチャート: 判断 738">
          <a:extLst>
            <a:ext uri="{FF2B5EF4-FFF2-40B4-BE49-F238E27FC236}">
              <a16:creationId xmlns:a16="http://schemas.microsoft.com/office/drawing/2014/main" id="{5B5BF7B4-6FAD-4091-91E5-149200244CE3}"/>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40" name="フローチャート: 判断 739">
          <a:extLst>
            <a:ext uri="{FF2B5EF4-FFF2-40B4-BE49-F238E27FC236}">
              <a16:creationId xmlns:a16="http://schemas.microsoft.com/office/drawing/2014/main" id="{0DB1FBBD-8B1F-4FEA-B9AC-9B848B176CA2}"/>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41" name="フローチャート: 判断 740">
          <a:extLst>
            <a:ext uri="{FF2B5EF4-FFF2-40B4-BE49-F238E27FC236}">
              <a16:creationId xmlns:a16="http://schemas.microsoft.com/office/drawing/2014/main" id="{F1CBC4BA-444A-46C5-B658-FF1A6C9AB806}"/>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42" name="フローチャート: 判断 741">
          <a:extLst>
            <a:ext uri="{FF2B5EF4-FFF2-40B4-BE49-F238E27FC236}">
              <a16:creationId xmlns:a16="http://schemas.microsoft.com/office/drawing/2014/main" id="{B6D94870-3A9A-492D-93AC-017EE98A5012}"/>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43" name="フローチャート: 判断 742">
          <a:extLst>
            <a:ext uri="{FF2B5EF4-FFF2-40B4-BE49-F238E27FC236}">
              <a16:creationId xmlns:a16="http://schemas.microsoft.com/office/drawing/2014/main" id="{6B8386A3-452A-4D23-8E66-61566D1FC7E1}"/>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A501B67-C43C-4742-AA1F-71BFCD8776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C4E30234-D7CA-49DD-BDE1-130BD3A317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E5D45EDE-AA5F-4CC2-B294-3852E8ECF3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2C7FC010-A4E5-4414-8353-181785DC2D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8EF8D1CE-C642-478B-83E2-AE5D752BD0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49" name="楕円 748">
          <a:extLst>
            <a:ext uri="{FF2B5EF4-FFF2-40B4-BE49-F238E27FC236}">
              <a16:creationId xmlns:a16="http://schemas.microsoft.com/office/drawing/2014/main" id="{FD06E474-8F97-47DE-BC61-475FE47DA438}"/>
            </a:ext>
          </a:extLst>
        </xdr:cNvPr>
        <xdr:cNvSpPr/>
      </xdr:nvSpPr>
      <xdr:spPr>
        <a:xfrm>
          <a:off x="16268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750" name="【庁舎】&#10;有形固定資産減価償却率該当値テキスト">
          <a:extLst>
            <a:ext uri="{FF2B5EF4-FFF2-40B4-BE49-F238E27FC236}">
              <a16:creationId xmlns:a16="http://schemas.microsoft.com/office/drawing/2014/main" id="{C7A74CB7-309C-460E-808E-F898FF48E7DF}"/>
            </a:ext>
          </a:extLst>
        </xdr:cNvPr>
        <xdr:cNvSpPr txBox="1"/>
      </xdr:nvSpPr>
      <xdr:spPr>
        <a:xfrm>
          <a:off x="16357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751" name="楕円 750">
          <a:extLst>
            <a:ext uri="{FF2B5EF4-FFF2-40B4-BE49-F238E27FC236}">
              <a16:creationId xmlns:a16="http://schemas.microsoft.com/office/drawing/2014/main" id="{EB88C8B8-1791-40BA-B0DD-6BA692C6F6BB}"/>
            </a:ext>
          </a:extLst>
        </xdr:cNvPr>
        <xdr:cNvSpPr/>
      </xdr:nvSpPr>
      <xdr:spPr>
        <a:xfrm>
          <a:off x="15430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136616</xdr:rowOff>
    </xdr:to>
    <xdr:cxnSp macro="">
      <xdr:nvCxnSpPr>
        <xdr:cNvPr id="752" name="直線コネクタ 751">
          <a:extLst>
            <a:ext uri="{FF2B5EF4-FFF2-40B4-BE49-F238E27FC236}">
              <a16:creationId xmlns:a16="http://schemas.microsoft.com/office/drawing/2014/main" id="{C8A967FA-F4C7-48A3-9D8F-67C0FA118129}"/>
            </a:ext>
          </a:extLst>
        </xdr:cNvPr>
        <xdr:cNvCxnSpPr/>
      </xdr:nvCxnSpPr>
      <xdr:spPr>
        <a:xfrm>
          <a:off x="15481300" y="179249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53" name="楕円 752">
          <a:extLst>
            <a:ext uri="{FF2B5EF4-FFF2-40B4-BE49-F238E27FC236}">
              <a16:creationId xmlns:a16="http://schemas.microsoft.com/office/drawing/2014/main" id="{D33919B1-24DF-4A9F-ABD8-80162C0AD746}"/>
            </a:ext>
          </a:extLst>
        </xdr:cNvPr>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94162</xdr:rowOff>
    </xdr:to>
    <xdr:cxnSp macro="">
      <xdr:nvCxnSpPr>
        <xdr:cNvPr id="754" name="直線コネクタ 753">
          <a:extLst>
            <a:ext uri="{FF2B5EF4-FFF2-40B4-BE49-F238E27FC236}">
              <a16:creationId xmlns:a16="http://schemas.microsoft.com/office/drawing/2014/main" id="{1D7BF40F-BAF8-482A-9D59-681DBC16F225}"/>
            </a:ext>
          </a:extLst>
        </xdr:cNvPr>
        <xdr:cNvCxnSpPr/>
      </xdr:nvCxnSpPr>
      <xdr:spPr>
        <a:xfrm>
          <a:off x="14592300" y="1789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755" name="楕円 754">
          <a:extLst>
            <a:ext uri="{FF2B5EF4-FFF2-40B4-BE49-F238E27FC236}">
              <a16:creationId xmlns:a16="http://schemas.microsoft.com/office/drawing/2014/main" id="{2647905D-25D1-4CB2-BBB6-F8CC04734E37}"/>
            </a:ext>
          </a:extLst>
        </xdr:cNvPr>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104</xdr:row>
      <xdr:rowOff>59871</xdr:rowOff>
    </xdr:to>
    <xdr:cxnSp macro="">
      <xdr:nvCxnSpPr>
        <xdr:cNvPr id="756" name="直線コネクタ 755">
          <a:extLst>
            <a:ext uri="{FF2B5EF4-FFF2-40B4-BE49-F238E27FC236}">
              <a16:creationId xmlns:a16="http://schemas.microsoft.com/office/drawing/2014/main" id="{85E75C3D-743D-4243-8AA5-AF1C9DDFD78A}"/>
            </a:ext>
          </a:extLst>
        </xdr:cNvPr>
        <xdr:cNvCxnSpPr/>
      </xdr:nvCxnSpPr>
      <xdr:spPr>
        <a:xfrm>
          <a:off x="13703300" y="178645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121738</xdr:rowOff>
    </xdr:from>
    <xdr:to>
      <xdr:col>67</xdr:col>
      <xdr:colOff>101600</xdr:colOff>
      <xdr:row>104</xdr:row>
      <xdr:rowOff>51888</xdr:rowOff>
    </xdr:to>
    <xdr:sp macro="" textlink="">
      <xdr:nvSpPr>
        <xdr:cNvPr id="757" name="楕円 756">
          <a:extLst>
            <a:ext uri="{FF2B5EF4-FFF2-40B4-BE49-F238E27FC236}">
              <a16:creationId xmlns:a16="http://schemas.microsoft.com/office/drawing/2014/main" id="{73FAAE48-E11E-4B4F-B0E9-982D806BCBB5}"/>
            </a:ext>
          </a:extLst>
        </xdr:cNvPr>
        <xdr:cNvSpPr/>
      </xdr:nvSpPr>
      <xdr:spPr>
        <a:xfrm>
          <a:off x="1276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33745</xdr:rowOff>
    </xdr:to>
    <xdr:cxnSp macro="">
      <xdr:nvCxnSpPr>
        <xdr:cNvPr id="758" name="直線コネクタ 757">
          <a:extLst>
            <a:ext uri="{FF2B5EF4-FFF2-40B4-BE49-F238E27FC236}">
              <a16:creationId xmlns:a16="http://schemas.microsoft.com/office/drawing/2014/main" id="{B520424C-B742-42D9-84C5-707E59C456A1}"/>
            </a:ext>
          </a:extLst>
        </xdr:cNvPr>
        <xdr:cNvCxnSpPr/>
      </xdr:nvCxnSpPr>
      <xdr:spPr>
        <a:xfrm>
          <a:off x="12814300" y="178318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59" name="n_1aveValue【庁舎】&#10;有形固定資産減価償却率">
          <a:extLst>
            <a:ext uri="{FF2B5EF4-FFF2-40B4-BE49-F238E27FC236}">
              <a16:creationId xmlns:a16="http://schemas.microsoft.com/office/drawing/2014/main" id="{12BCFC37-3F95-4C76-A68F-5E6F721E6CC0}"/>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60" name="n_2aveValue【庁舎】&#10;有形固定資産減価償却率">
          <a:extLst>
            <a:ext uri="{FF2B5EF4-FFF2-40B4-BE49-F238E27FC236}">
              <a16:creationId xmlns:a16="http://schemas.microsoft.com/office/drawing/2014/main" id="{9FDE63A6-0C45-4B87-B189-5F90C1A13F9D}"/>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61" name="n_3aveValue【庁舎】&#10;有形固定資産減価償却率">
          <a:extLst>
            <a:ext uri="{FF2B5EF4-FFF2-40B4-BE49-F238E27FC236}">
              <a16:creationId xmlns:a16="http://schemas.microsoft.com/office/drawing/2014/main" id="{368191B7-54CE-4F8F-AC89-25AC95A77BB9}"/>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62" name="n_4aveValue【庁舎】&#10;有形固定資産減価償却率">
          <a:extLst>
            <a:ext uri="{FF2B5EF4-FFF2-40B4-BE49-F238E27FC236}">
              <a16:creationId xmlns:a16="http://schemas.microsoft.com/office/drawing/2014/main" id="{21DEF337-5415-43E4-ABC4-253C7957158E}"/>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161489</xdr:rowOff>
    </xdr:from>
    <xdr:ext cx="405111" cy="259045"/>
    <xdr:sp macro="" textlink="">
      <xdr:nvSpPr>
        <xdr:cNvPr id="763" name="n_1mainValue【庁舎】&#10;有形固定資産減価償却率">
          <a:extLst>
            <a:ext uri="{FF2B5EF4-FFF2-40B4-BE49-F238E27FC236}">
              <a16:creationId xmlns:a16="http://schemas.microsoft.com/office/drawing/2014/main" id="{D16E7CF3-593D-4579-BE43-DF676D945A56}"/>
            </a:ext>
          </a:extLst>
        </xdr:cNvPr>
        <xdr:cNvSpPr txBox="1"/>
      </xdr:nvSpPr>
      <xdr:spPr>
        <a:xfrm>
          <a:off x="15266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764" name="n_2mainValue【庁舎】&#10;有形固定資産減価償却率">
          <a:extLst>
            <a:ext uri="{FF2B5EF4-FFF2-40B4-BE49-F238E27FC236}">
              <a16:creationId xmlns:a16="http://schemas.microsoft.com/office/drawing/2014/main" id="{D99232DF-3DA9-4C8F-B9D7-D0C59F28240E}"/>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765" name="n_3mainValue【庁舎】&#10;有形固定資産減価償却率">
          <a:extLst>
            <a:ext uri="{FF2B5EF4-FFF2-40B4-BE49-F238E27FC236}">
              <a16:creationId xmlns:a16="http://schemas.microsoft.com/office/drawing/2014/main" id="{7B1325D5-2788-4AB8-90F7-9EF434853090}"/>
            </a:ext>
          </a:extLst>
        </xdr:cNvPr>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68415</xdr:rowOff>
    </xdr:from>
    <xdr:ext cx="405111" cy="259045"/>
    <xdr:sp macro="" textlink="">
      <xdr:nvSpPr>
        <xdr:cNvPr id="766" name="n_4mainValue【庁舎】&#10;有形固定資産減価償却率">
          <a:extLst>
            <a:ext uri="{FF2B5EF4-FFF2-40B4-BE49-F238E27FC236}">
              <a16:creationId xmlns:a16="http://schemas.microsoft.com/office/drawing/2014/main" id="{35A3E791-B2C5-48C0-A385-6FD0DA85E689}"/>
            </a:ext>
          </a:extLst>
        </xdr:cNvPr>
        <xdr:cNvSpPr txBox="1"/>
      </xdr:nvSpPr>
      <xdr:spPr>
        <a:xfrm>
          <a:off x="12611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a:extLst>
            <a:ext uri="{FF2B5EF4-FFF2-40B4-BE49-F238E27FC236}">
              <a16:creationId xmlns:a16="http://schemas.microsoft.com/office/drawing/2014/main" id="{440B8BB7-D8FF-4AB1-A7E8-C918F6C8E1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a:extLst>
            <a:ext uri="{FF2B5EF4-FFF2-40B4-BE49-F238E27FC236}">
              <a16:creationId xmlns:a16="http://schemas.microsoft.com/office/drawing/2014/main" id="{DBAFEE55-E8EF-4D2C-86A6-DEBAB681F7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a:extLst>
            <a:ext uri="{FF2B5EF4-FFF2-40B4-BE49-F238E27FC236}">
              <a16:creationId xmlns:a16="http://schemas.microsoft.com/office/drawing/2014/main" id="{AA562A3F-8E34-4505-A633-013B96F162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a:extLst>
            <a:ext uri="{FF2B5EF4-FFF2-40B4-BE49-F238E27FC236}">
              <a16:creationId xmlns:a16="http://schemas.microsoft.com/office/drawing/2014/main" id="{C28FFAF2-7F17-4151-A498-864F7EA25F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a:extLst>
            <a:ext uri="{FF2B5EF4-FFF2-40B4-BE49-F238E27FC236}">
              <a16:creationId xmlns:a16="http://schemas.microsoft.com/office/drawing/2014/main" id="{6A167B4F-8F6F-45AE-8C92-B9916D9874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a:extLst>
            <a:ext uri="{FF2B5EF4-FFF2-40B4-BE49-F238E27FC236}">
              <a16:creationId xmlns:a16="http://schemas.microsoft.com/office/drawing/2014/main" id="{119C84B5-4721-46B9-83A9-0AF32710FA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a:extLst>
            <a:ext uri="{FF2B5EF4-FFF2-40B4-BE49-F238E27FC236}">
              <a16:creationId xmlns:a16="http://schemas.microsoft.com/office/drawing/2014/main" id="{D6FA269A-784C-4B4A-9EEB-ABC4E130E4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a:extLst>
            <a:ext uri="{FF2B5EF4-FFF2-40B4-BE49-F238E27FC236}">
              <a16:creationId xmlns:a16="http://schemas.microsoft.com/office/drawing/2014/main" id="{BC0DE2E7-7F9C-45FA-B215-0FD4591F1C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a:extLst>
            <a:ext uri="{FF2B5EF4-FFF2-40B4-BE49-F238E27FC236}">
              <a16:creationId xmlns:a16="http://schemas.microsoft.com/office/drawing/2014/main" id="{8F4374D5-A34D-4416-9D1E-A620A9D29C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a:extLst>
            <a:ext uri="{FF2B5EF4-FFF2-40B4-BE49-F238E27FC236}">
              <a16:creationId xmlns:a16="http://schemas.microsoft.com/office/drawing/2014/main" id="{6CAA755C-9149-4863-8457-639A543B49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7" name="テキスト ボックス 776">
          <a:extLst>
            <a:ext uri="{FF2B5EF4-FFF2-40B4-BE49-F238E27FC236}">
              <a16:creationId xmlns:a16="http://schemas.microsoft.com/office/drawing/2014/main" id="{8B38AFC4-4FE6-49DE-8BF3-ADE31C2449B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a:extLst>
            <a:ext uri="{FF2B5EF4-FFF2-40B4-BE49-F238E27FC236}">
              <a16:creationId xmlns:a16="http://schemas.microsoft.com/office/drawing/2014/main" id="{59E1335B-9E83-47FC-A9AB-85AB8C5EE9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a:extLst>
            <a:ext uri="{FF2B5EF4-FFF2-40B4-BE49-F238E27FC236}">
              <a16:creationId xmlns:a16="http://schemas.microsoft.com/office/drawing/2014/main" id="{52137848-903A-4AF3-B6EF-889ECBA0E8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a:extLst>
            <a:ext uri="{FF2B5EF4-FFF2-40B4-BE49-F238E27FC236}">
              <a16:creationId xmlns:a16="http://schemas.microsoft.com/office/drawing/2014/main" id="{6F2D6E0E-14E3-4FD1-9757-7D4344A800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a:extLst>
            <a:ext uri="{FF2B5EF4-FFF2-40B4-BE49-F238E27FC236}">
              <a16:creationId xmlns:a16="http://schemas.microsoft.com/office/drawing/2014/main" id="{BA84B149-270E-41D8-B9FB-9382980FCEF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a:extLst>
            <a:ext uri="{FF2B5EF4-FFF2-40B4-BE49-F238E27FC236}">
              <a16:creationId xmlns:a16="http://schemas.microsoft.com/office/drawing/2014/main" id="{CF893F7F-D0E5-4440-A291-0BA3FEB1983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a:extLst>
            <a:ext uri="{FF2B5EF4-FFF2-40B4-BE49-F238E27FC236}">
              <a16:creationId xmlns:a16="http://schemas.microsoft.com/office/drawing/2014/main" id="{2A1F59ED-38DF-47B9-B4DA-A0117348B33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a:extLst>
            <a:ext uri="{FF2B5EF4-FFF2-40B4-BE49-F238E27FC236}">
              <a16:creationId xmlns:a16="http://schemas.microsoft.com/office/drawing/2014/main" id="{CC6851D6-505A-41C3-B6B0-E78F08E0B5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a:extLst>
            <a:ext uri="{FF2B5EF4-FFF2-40B4-BE49-F238E27FC236}">
              <a16:creationId xmlns:a16="http://schemas.microsoft.com/office/drawing/2014/main" id="{03B5F19F-A627-4848-AB02-A76EE440DBB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a:extLst>
            <a:ext uri="{FF2B5EF4-FFF2-40B4-BE49-F238E27FC236}">
              <a16:creationId xmlns:a16="http://schemas.microsoft.com/office/drawing/2014/main" id="{BACFCAB9-CA2C-42A2-AD64-12FB14CC5F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a:extLst>
            <a:ext uri="{FF2B5EF4-FFF2-40B4-BE49-F238E27FC236}">
              <a16:creationId xmlns:a16="http://schemas.microsoft.com/office/drawing/2014/main" id="{FE5D3F08-F28F-4B22-8F98-EF16EDEDBAB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a:extLst>
            <a:ext uri="{FF2B5EF4-FFF2-40B4-BE49-F238E27FC236}">
              <a16:creationId xmlns:a16="http://schemas.microsoft.com/office/drawing/2014/main" id="{2B4D4159-3DC0-4BCA-810D-1AABD1A1964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6B76BCF5-D64B-48D6-8A38-DD63EC80904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2DD80B0E-C74A-4706-8E8F-006102D6F2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D9E2CBEF-B9E6-4ECC-8FE8-18BB624BF5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庁舎】&#10;一人当たり面積グラフ枠">
          <a:extLst>
            <a:ext uri="{FF2B5EF4-FFF2-40B4-BE49-F238E27FC236}">
              <a16:creationId xmlns:a16="http://schemas.microsoft.com/office/drawing/2014/main" id="{32D6A363-384A-4D21-B0CB-E787BBFE6A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93" name="直線コネクタ 792">
          <a:extLst>
            <a:ext uri="{FF2B5EF4-FFF2-40B4-BE49-F238E27FC236}">
              <a16:creationId xmlns:a16="http://schemas.microsoft.com/office/drawing/2014/main" id="{EDC84032-F472-4C00-A635-3EE19FDDC54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94" name="【庁舎】&#10;一人当たり面積最小値テキスト">
          <a:extLst>
            <a:ext uri="{FF2B5EF4-FFF2-40B4-BE49-F238E27FC236}">
              <a16:creationId xmlns:a16="http://schemas.microsoft.com/office/drawing/2014/main" id="{236FE578-DF34-463C-98E3-87626D480019}"/>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95" name="直線コネクタ 794">
          <a:extLst>
            <a:ext uri="{FF2B5EF4-FFF2-40B4-BE49-F238E27FC236}">
              <a16:creationId xmlns:a16="http://schemas.microsoft.com/office/drawing/2014/main" id="{A2E03409-54C0-4B46-83EF-E3D01B6CD8BF}"/>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96" name="【庁舎】&#10;一人当たり面積最大値テキスト">
          <a:extLst>
            <a:ext uri="{FF2B5EF4-FFF2-40B4-BE49-F238E27FC236}">
              <a16:creationId xmlns:a16="http://schemas.microsoft.com/office/drawing/2014/main" id="{5AF5FFAB-02F2-4FA3-8A05-D2A0EB5FF37D}"/>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97" name="直線コネクタ 796">
          <a:extLst>
            <a:ext uri="{FF2B5EF4-FFF2-40B4-BE49-F238E27FC236}">
              <a16:creationId xmlns:a16="http://schemas.microsoft.com/office/drawing/2014/main" id="{FB72E867-3D0A-4971-811F-1C7279D70B78}"/>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98" name="【庁舎】&#10;一人当たり面積平均値テキスト">
          <a:extLst>
            <a:ext uri="{FF2B5EF4-FFF2-40B4-BE49-F238E27FC236}">
              <a16:creationId xmlns:a16="http://schemas.microsoft.com/office/drawing/2014/main" id="{88A40FCC-5D11-4205-8F8A-D41DC695E47B}"/>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99" name="フローチャート: 判断 798">
          <a:extLst>
            <a:ext uri="{FF2B5EF4-FFF2-40B4-BE49-F238E27FC236}">
              <a16:creationId xmlns:a16="http://schemas.microsoft.com/office/drawing/2014/main" id="{3DD2D808-AF44-47E0-A50C-0B4517BD92B5}"/>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00" name="フローチャート: 判断 799">
          <a:extLst>
            <a:ext uri="{FF2B5EF4-FFF2-40B4-BE49-F238E27FC236}">
              <a16:creationId xmlns:a16="http://schemas.microsoft.com/office/drawing/2014/main" id="{13F8C34A-EECD-48BE-BA6E-CB3073B93809}"/>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01" name="フローチャート: 判断 800">
          <a:extLst>
            <a:ext uri="{FF2B5EF4-FFF2-40B4-BE49-F238E27FC236}">
              <a16:creationId xmlns:a16="http://schemas.microsoft.com/office/drawing/2014/main" id="{22B738B3-066C-4A39-B7A8-C3B7ABD11CC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02" name="フローチャート: 判断 801">
          <a:extLst>
            <a:ext uri="{FF2B5EF4-FFF2-40B4-BE49-F238E27FC236}">
              <a16:creationId xmlns:a16="http://schemas.microsoft.com/office/drawing/2014/main" id="{FB48783C-4101-452E-B5E3-F5D6E16B5529}"/>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03" name="フローチャート: 判断 802">
          <a:extLst>
            <a:ext uri="{FF2B5EF4-FFF2-40B4-BE49-F238E27FC236}">
              <a16:creationId xmlns:a16="http://schemas.microsoft.com/office/drawing/2014/main" id="{982CA7E7-FB4B-40AD-9E3A-81497CCF08D4}"/>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675CF6FE-6053-4918-8053-8A912ABFA4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2CEA50C8-3B90-4340-8DEB-4C24053BE7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976B2FE0-D29B-49C0-8CE3-1BE60AE38D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C6DA13F3-393E-4ECE-A09E-FC6D4D59E9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9F35F0AF-6F23-4AA9-B92C-6E1589CA27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09" name="楕円 808">
          <a:extLst>
            <a:ext uri="{FF2B5EF4-FFF2-40B4-BE49-F238E27FC236}">
              <a16:creationId xmlns:a16="http://schemas.microsoft.com/office/drawing/2014/main" id="{5B6E0652-9209-4C73-BEAE-558CBC930F4B}"/>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10" name="【庁舎】&#10;一人当たり面積該当値テキスト">
          <a:extLst>
            <a:ext uri="{FF2B5EF4-FFF2-40B4-BE49-F238E27FC236}">
              <a16:creationId xmlns:a16="http://schemas.microsoft.com/office/drawing/2014/main" id="{72C55652-7378-42CF-AF67-B86354E57036}"/>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11" name="楕円 810">
          <a:extLst>
            <a:ext uri="{FF2B5EF4-FFF2-40B4-BE49-F238E27FC236}">
              <a16:creationId xmlns:a16="http://schemas.microsoft.com/office/drawing/2014/main" id="{32178944-3A7C-41D1-B5F0-406A20D02394}"/>
            </a:ext>
          </a:extLst>
        </xdr:cNvPr>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19050</xdr:rowOff>
    </xdr:to>
    <xdr:cxnSp macro="">
      <xdr:nvCxnSpPr>
        <xdr:cNvPr id="812" name="直線コネクタ 811">
          <a:extLst>
            <a:ext uri="{FF2B5EF4-FFF2-40B4-BE49-F238E27FC236}">
              <a16:creationId xmlns:a16="http://schemas.microsoft.com/office/drawing/2014/main" id="{105E7068-87BB-4B15-BC2D-DCD1D3FD4D45}"/>
            </a:ext>
          </a:extLst>
        </xdr:cNvPr>
        <xdr:cNvCxnSpPr/>
      </xdr:nvCxnSpPr>
      <xdr:spPr>
        <a:xfrm>
          <a:off x="21323300" y="183609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100512</xdr:rowOff>
    </xdr:from>
    <xdr:to>
      <xdr:col>107</xdr:col>
      <xdr:colOff>101600</xdr:colOff>
      <xdr:row>103</xdr:row>
      <xdr:rowOff>30662</xdr:rowOff>
    </xdr:to>
    <xdr:sp macro="" textlink="">
      <xdr:nvSpPr>
        <xdr:cNvPr id="813" name="楕円 812">
          <a:extLst>
            <a:ext uri="{FF2B5EF4-FFF2-40B4-BE49-F238E27FC236}">
              <a16:creationId xmlns:a16="http://schemas.microsoft.com/office/drawing/2014/main" id="{8A9EA685-13C7-4EAD-AFDB-28721D384FCD}"/>
            </a:ext>
          </a:extLst>
        </xdr:cNvPr>
        <xdr:cNvSpPr/>
      </xdr:nvSpPr>
      <xdr:spPr>
        <a:xfrm>
          <a:off x="20383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151312</xdr:rowOff>
    </xdr:from>
    <xdr:to>
      <xdr:col>111</xdr:col>
      <xdr:colOff>177800</xdr:colOff>
      <xdr:row>107</xdr:row>
      <xdr:rowOff>15784</xdr:rowOff>
    </xdr:to>
    <xdr:cxnSp macro="">
      <xdr:nvCxnSpPr>
        <xdr:cNvPr id="814" name="直線コネクタ 813">
          <a:extLst>
            <a:ext uri="{FF2B5EF4-FFF2-40B4-BE49-F238E27FC236}">
              <a16:creationId xmlns:a16="http://schemas.microsoft.com/office/drawing/2014/main" id="{45CCEB4C-5113-4E44-8BDF-0BFC4C708B5D}"/>
            </a:ext>
          </a:extLst>
        </xdr:cNvPr>
        <xdr:cNvCxnSpPr/>
      </xdr:nvCxnSpPr>
      <xdr:spPr>
        <a:xfrm>
          <a:off x="20434300" y="17639212"/>
          <a:ext cx="889000" cy="7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97245</xdr:rowOff>
    </xdr:from>
    <xdr:to>
      <xdr:col>102</xdr:col>
      <xdr:colOff>165100</xdr:colOff>
      <xdr:row>103</xdr:row>
      <xdr:rowOff>27395</xdr:rowOff>
    </xdr:to>
    <xdr:sp macro="" textlink="">
      <xdr:nvSpPr>
        <xdr:cNvPr id="815" name="楕円 814">
          <a:extLst>
            <a:ext uri="{FF2B5EF4-FFF2-40B4-BE49-F238E27FC236}">
              <a16:creationId xmlns:a16="http://schemas.microsoft.com/office/drawing/2014/main" id="{FC866013-5910-4CF0-AE1A-16E5973D05E6}"/>
            </a:ext>
          </a:extLst>
        </xdr:cNvPr>
        <xdr:cNvSpPr/>
      </xdr:nvSpPr>
      <xdr:spPr>
        <a:xfrm>
          <a:off x="19494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148045</xdr:rowOff>
    </xdr:from>
    <xdr:to>
      <xdr:col>107</xdr:col>
      <xdr:colOff>50800</xdr:colOff>
      <xdr:row>102</xdr:row>
      <xdr:rowOff>151312</xdr:rowOff>
    </xdr:to>
    <xdr:cxnSp macro="">
      <xdr:nvCxnSpPr>
        <xdr:cNvPr id="816" name="直線コネクタ 815">
          <a:extLst>
            <a:ext uri="{FF2B5EF4-FFF2-40B4-BE49-F238E27FC236}">
              <a16:creationId xmlns:a16="http://schemas.microsoft.com/office/drawing/2014/main" id="{26976F3B-0845-4467-8AF7-2BD5A45F8DE7}"/>
            </a:ext>
          </a:extLst>
        </xdr:cNvPr>
        <xdr:cNvCxnSpPr/>
      </xdr:nvCxnSpPr>
      <xdr:spPr>
        <a:xfrm>
          <a:off x="19545300" y="176359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90714</xdr:rowOff>
    </xdr:from>
    <xdr:to>
      <xdr:col>98</xdr:col>
      <xdr:colOff>38100</xdr:colOff>
      <xdr:row>103</xdr:row>
      <xdr:rowOff>20864</xdr:rowOff>
    </xdr:to>
    <xdr:sp macro="" textlink="">
      <xdr:nvSpPr>
        <xdr:cNvPr id="817" name="楕円 816">
          <a:extLst>
            <a:ext uri="{FF2B5EF4-FFF2-40B4-BE49-F238E27FC236}">
              <a16:creationId xmlns:a16="http://schemas.microsoft.com/office/drawing/2014/main" id="{C47756CD-A37D-4656-A0A1-31B3D1A76C5E}"/>
            </a:ext>
          </a:extLst>
        </xdr:cNvPr>
        <xdr:cNvSpPr/>
      </xdr:nvSpPr>
      <xdr:spPr>
        <a:xfrm>
          <a:off x="18605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141514</xdr:rowOff>
    </xdr:from>
    <xdr:to>
      <xdr:col>102</xdr:col>
      <xdr:colOff>114300</xdr:colOff>
      <xdr:row>102</xdr:row>
      <xdr:rowOff>148045</xdr:rowOff>
    </xdr:to>
    <xdr:cxnSp macro="">
      <xdr:nvCxnSpPr>
        <xdr:cNvPr id="818" name="直線コネクタ 817">
          <a:extLst>
            <a:ext uri="{FF2B5EF4-FFF2-40B4-BE49-F238E27FC236}">
              <a16:creationId xmlns:a16="http://schemas.microsoft.com/office/drawing/2014/main" id="{73282593-4A31-4F62-9FE1-C58166AE8605}"/>
            </a:ext>
          </a:extLst>
        </xdr:cNvPr>
        <xdr:cNvCxnSpPr/>
      </xdr:nvCxnSpPr>
      <xdr:spPr>
        <a:xfrm>
          <a:off x="18656300" y="176294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19" name="n_1aveValue【庁舎】&#10;一人当たり面積">
          <a:extLst>
            <a:ext uri="{FF2B5EF4-FFF2-40B4-BE49-F238E27FC236}">
              <a16:creationId xmlns:a16="http://schemas.microsoft.com/office/drawing/2014/main" id="{38901410-6B35-49B6-977B-A4522A2CF1C7}"/>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20" name="n_2aveValue【庁舎】&#10;一人当たり面積">
          <a:extLst>
            <a:ext uri="{FF2B5EF4-FFF2-40B4-BE49-F238E27FC236}">
              <a16:creationId xmlns:a16="http://schemas.microsoft.com/office/drawing/2014/main" id="{050FF7AE-7970-46A6-9E8C-47E8C9C3196D}"/>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21" name="n_3aveValue【庁舎】&#10;一人当たり面積">
          <a:extLst>
            <a:ext uri="{FF2B5EF4-FFF2-40B4-BE49-F238E27FC236}">
              <a16:creationId xmlns:a16="http://schemas.microsoft.com/office/drawing/2014/main" id="{08871FA3-1F63-4468-AAE7-FA910D6272EC}"/>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22" name="n_4aveValue【庁舎】&#10;一人当たり面積">
          <a:extLst>
            <a:ext uri="{FF2B5EF4-FFF2-40B4-BE49-F238E27FC236}">
              <a16:creationId xmlns:a16="http://schemas.microsoft.com/office/drawing/2014/main" id="{A16628EA-A1D5-448C-A946-63362BC40E78}"/>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57711</xdr:rowOff>
    </xdr:from>
    <xdr:ext cx="469744" cy="259045"/>
    <xdr:sp macro="" textlink="">
      <xdr:nvSpPr>
        <xdr:cNvPr id="823" name="n_1mainValue【庁舎】&#10;一人当たり面積">
          <a:extLst>
            <a:ext uri="{FF2B5EF4-FFF2-40B4-BE49-F238E27FC236}">
              <a16:creationId xmlns:a16="http://schemas.microsoft.com/office/drawing/2014/main" id="{8DCACA0E-FD77-4D25-83E1-A654FAD492C5}"/>
            </a:ext>
          </a:extLst>
        </xdr:cNvPr>
        <xdr:cNvSpPr txBox="1"/>
      </xdr:nvSpPr>
      <xdr:spPr>
        <a:xfrm>
          <a:off x="21075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47189</xdr:rowOff>
    </xdr:from>
    <xdr:ext cx="469744" cy="259045"/>
    <xdr:sp macro="" textlink="">
      <xdr:nvSpPr>
        <xdr:cNvPr id="824" name="n_2mainValue【庁舎】&#10;一人当たり面積">
          <a:extLst>
            <a:ext uri="{FF2B5EF4-FFF2-40B4-BE49-F238E27FC236}">
              <a16:creationId xmlns:a16="http://schemas.microsoft.com/office/drawing/2014/main" id="{025325C9-F885-4F54-BC92-080D0473C919}"/>
            </a:ext>
          </a:extLst>
        </xdr:cNvPr>
        <xdr:cNvSpPr txBox="1"/>
      </xdr:nvSpPr>
      <xdr:spPr>
        <a:xfrm>
          <a:off x="20199427" y="173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43922</xdr:rowOff>
    </xdr:from>
    <xdr:ext cx="469744" cy="259045"/>
    <xdr:sp macro="" textlink="">
      <xdr:nvSpPr>
        <xdr:cNvPr id="825" name="n_3mainValue【庁舎】&#10;一人当たり面積">
          <a:extLst>
            <a:ext uri="{FF2B5EF4-FFF2-40B4-BE49-F238E27FC236}">
              <a16:creationId xmlns:a16="http://schemas.microsoft.com/office/drawing/2014/main" id="{EC5AD054-5218-41B5-941E-EF857F719A40}"/>
            </a:ext>
          </a:extLst>
        </xdr:cNvPr>
        <xdr:cNvSpPr txBox="1"/>
      </xdr:nvSpPr>
      <xdr:spPr>
        <a:xfrm>
          <a:off x="19310427" y="173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37391</xdr:rowOff>
    </xdr:from>
    <xdr:ext cx="469744" cy="259045"/>
    <xdr:sp macro="" textlink="">
      <xdr:nvSpPr>
        <xdr:cNvPr id="826" name="n_4mainValue【庁舎】&#10;一人当たり面積">
          <a:extLst>
            <a:ext uri="{FF2B5EF4-FFF2-40B4-BE49-F238E27FC236}">
              <a16:creationId xmlns:a16="http://schemas.microsoft.com/office/drawing/2014/main" id="{F39F0154-1CC8-4BDD-A255-2EA6A35F2F64}"/>
            </a:ext>
          </a:extLst>
        </xdr:cNvPr>
        <xdr:cNvSpPr txBox="1"/>
      </xdr:nvSpPr>
      <xdr:spPr>
        <a:xfrm>
          <a:off x="18421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0BC76AD8-9CEE-49C7-B185-82A59C599F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243EA4F6-DC56-4FA2-8E2A-60E4349D98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D17905B1-BB36-4CA6-A0B6-FBDF270B60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図書館については、昨年度同様に類似団体平均値を上回る状況であることなどを踏まえ、今後更新が予定されている。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その他については、その施設の役割や特性、地域の状況等を勘案し、施設間で補修及び更新を実施する優先順位を設定し、適正な維持管理に努めていくことが求められる。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基準財政需要額の増に合わせ、基準財政収入額も増となったため、財政力指数は前年度と同数となっており、近年はほぼ横ばいの数値で推移している。しかしながら、依然として類似団体平均を下回っており、今後も村税徴収体制の強化や遊休地の利活用等により自主財源の確保に努め、行政運営の効率化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本村は、基地収入（財産収入）が経常的に入るため経常収支比率が類似団体と比較して高い順位となっている。</a:t>
          </a:r>
        </a:p>
        <a:p>
          <a:r>
            <a:rPr kumimoji="1" lang="ja-JP" altLang="en-US" sz="1300">
              <a:latin typeface="ＭＳ Ｐゴシック" panose="020B0600070205080204" pitchFamily="50" charset="-128"/>
              <a:ea typeface="ＭＳ Ｐゴシック" panose="020B0600070205080204" pitchFamily="50" charset="-128"/>
            </a:rPr>
            <a:t>　分子の一般財源等充当経常経費が扶助費や物件費の増により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％の増となったが、分母の経常一般財源等の総額は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7303</xdr:rowOff>
    </xdr:from>
    <xdr:to>
      <xdr:col>23</xdr:col>
      <xdr:colOff>133350</xdr:colOff>
      <xdr:row>60</xdr:row>
      <xdr:rowOff>152082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294303"/>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82232</xdr:rowOff>
    </xdr:from>
    <xdr:to>
      <xdr:col>19</xdr:col>
      <xdr:colOff>133350</xdr:colOff>
      <xdr:row>60</xdr:row>
      <xdr:rowOff>7303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9778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82232</xdr:rowOff>
    </xdr:from>
    <xdr:to>
      <xdr:col>15</xdr:col>
      <xdr:colOff>82550</xdr:colOff>
      <xdr:row>60</xdr:row>
      <xdr:rowOff>13335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9778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13335</xdr:rowOff>
    </xdr:from>
    <xdr:to>
      <xdr:col>11</xdr:col>
      <xdr:colOff>31750</xdr:colOff>
      <xdr:row>61</xdr:row>
      <xdr:rowOff>28893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0033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101282</xdr:rowOff>
    </xdr:from>
    <xdr:to>
      <xdr:col>23</xdr:col>
      <xdr:colOff>184150</xdr:colOff>
      <xdr:row>61</xdr:row>
      <xdr:rowOff>31432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117809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127953</xdr:rowOff>
    </xdr:from>
    <xdr:to>
      <xdr:col>19</xdr:col>
      <xdr:colOff>184150</xdr:colOff>
      <xdr:row>60</xdr:row>
      <xdr:rowOff>58103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68280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1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31432</xdr:rowOff>
    </xdr:from>
    <xdr:to>
      <xdr:col>15</xdr:col>
      <xdr:colOff>133350</xdr:colOff>
      <xdr:row>59</xdr:row>
      <xdr:rowOff>133032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143209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133985</xdr:rowOff>
    </xdr:from>
    <xdr:to>
      <xdr:col>11</xdr:col>
      <xdr:colOff>82550</xdr:colOff>
      <xdr:row>60</xdr:row>
      <xdr:rowOff>64135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74312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度は類似団体平均値を上回っていたが、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昨年に引き続き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回っている。物件費は新型コロナウイルス感染症関連経費の影響から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となったものの、人件費は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となっている。各事業の見直しも含め、歳出抑制に努める。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165229</xdr:rowOff>
    </xdr:from>
    <xdr:to>
      <xdr:col>23</xdr:col>
      <xdr:colOff>133350</xdr:colOff>
      <xdr:row>81</xdr:row>
      <xdr:rowOff>165770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2679"/>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165229</xdr:rowOff>
    </xdr:from>
    <xdr:to>
      <xdr:col>19</xdr:col>
      <xdr:colOff>133350</xdr:colOff>
      <xdr:row>81</xdr:row>
      <xdr:rowOff>167627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52679"/>
          <a:ext cx="889000" cy="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97819</xdr:rowOff>
    </xdr:from>
    <xdr:to>
      <xdr:col>15</xdr:col>
      <xdr:colOff>82550</xdr:colOff>
      <xdr:row>81</xdr:row>
      <xdr:rowOff>167627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5269"/>
          <a:ext cx="8890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86540</xdr:rowOff>
    </xdr:from>
    <xdr:to>
      <xdr:col>11</xdr:col>
      <xdr:colOff>31750</xdr:colOff>
      <xdr:row>81</xdr:row>
      <xdr:rowOff>97819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3990"/>
          <a:ext cx="8890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114970</xdr:rowOff>
    </xdr:from>
    <xdr:to>
      <xdr:col>23</xdr:col>
      <xdr:colOff>184150</xdr:colOff>
      <xdr:row>82</xdr:row>
      <xdr:rowOff>45120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131497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114429</xdr:rowOff>
    </xdr:from>
    <xdr:to>
      <xdr:col>19</xdr:col>
      <xdr:colOff>184150</xdr:colOff>
      <xdr:row>82</xdr:row>
      <xdr:rowOff>44579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54756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7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116827</xdr:rowOff>
    </xdr:from>
    <xdr:to>
      <xdr:col>15</xdr:col>
      <xdr:colOff>133350</xdr:colOff>
      <xdr:row>82</xdr:row>
      <xdr:rowOff>46977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31754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9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47019</xdr:rowOff>
    </xdr:from>
    <xdr:to>
      <xdr:col>11</xdr:col>
      <xdr:colOff>82550</xdr:colOff>
      <xdr:row>81</xdr:row>
      <xdr:rowOff>148619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158796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35740</xdr:rowOff>
    </xdr:from>
    <xdr:to>
      <xdr:col>7</xdr:col>
      <xdr:colOff>31750</xdr:colOff>
      <xdr:row>81</xdr:row>
      <xdr:rowOff>137340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122117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年度は管理職の退職が多かったことに加え、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年度は職員年齢構成の変化の影響もあり、前年度に比べ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年度以降はほぼ横ばいで推移している。今後も定員適正化計画により職員の定数管理や適正配置を行うことで、義務的経費の負担軽減を図る。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9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168628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77611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65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104422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年度以降はほぼ横ばいで推移している。今後も定員適正化計画により職員の定数管理や適正配置を行うことで、義務的経費の負担軽減を図る。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165826</xdr:rowOff>
    </xdr:from>
    <xdr:to>
      <xdr:col>81</xdr:col>
      <xdr:colOff>44450</xdr:colOff>
      <xdr:row>60</xdr:row>
      <xdr:rowOff>18506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813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165826</xdr:rowOff>
    </xdr:from>
    <xdr:to>
      <xdr:col>77</xdr:col>
      <xdr:colOff>44450</xdr:colOff>
      <xdr:row>60</xdr:row>
      <xdr:rowOff>13335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81376"/>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13335</xdr:rowOff>
    </xdr:from>
    <xdr:to>
      <xdr:col>72</xdr:col>
      <xdr:colOff>203200</xdr:colOff>
      <xdr:row>60</xdr:row>
      <xdr:rowOff>16782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0033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16782</xdr:rowOff>
    </xdr:from>
    <xdr:to>
      <xdr:col>68</xdr:col>
      <xdr:colOff>152400</xdr:colOff>
      <xdr:row>60</xdr:row>
      <xdr:rowOff>16782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3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115026</xdr:rowOff>
    </xdr:from>
    <xdr:to>
      <xdr:col>77</xdr:col>
      <xdr:colOff>95250</xdr:colOff>
      <xdr:row>60</xdr:row>
      <xdr:rowOff>45176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55353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137432</xdr:rowOff>
    </xdr:from>
    <xdr:to>
      <xdr:col>68</xdr:col>
      <xdr:colOff>203200</xdr:colOff>
      <xdr:row>60</xdr:row>
      <xdr:rowOff>67582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77759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137432</xdr:rowOff>
    </xdr:from>
    <xdr:to>
      <xdr:col>64</xdr:col>
      <xdr:colOff>152400</xdr:colOff>
      <xdr:row>60</xdr:row>
      <xdr:rowOff>67582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77759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同様、地方債発行額を抑制することにより、実質公債費比率は類似団体平均値を下回っている。今後は、総合情報センターの整備等の新たな公共施設の建設事業等も予定されているため、旺盛な財政需要が見込まれている。また、その他の新規事業とのバランスも勘案しながら、地方債発行を抑制するとともに、充当可能財源である財政調整基金や減債基金の確保に努め、類似団体平均値を上回ることの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113982</xdr:rowOff>
    </xdr:from>
    <xdr:to>
      <xdr:col>81</xdr:col>
      <xdr:colOff>44450</xdr:colOff>
      <xdr:row>38</xdr:row>
      <xdr:rowOff>132080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62908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138113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6471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113982</xdr:rowOff>
    </xdr:from>
    <xdr:to>
      <xdr:col>72</xdr:col>
      <xdr:colOff>203200</xdr:colOff>
      <xdr:row>38</xdr:row>
      <xdr:rowOff>138113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290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71755</xdr:rowOff>
    </xdr:from>
    <xdr:to>
      <xdr:col>68</xdr:col>
      <xdr:colOff>152400</xdr:colOff>
      <xdr:row>38</xdr:row>
      <xdr:rowOff>113982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8685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63182</xdr:rowOff>
    </xdr:from>
    <xdr:to>
      <xdr:col>81</xdr:col>
      <xdr:colOff>95250</xdr:colOff>
      <xdr:row>38</xdr:row>
      <xdr:rowOff>164782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79710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87313</xdr:rowOff>
    </xdr:from>
    <xdr:to>
      <xdr:col>73</xdr:col>
      <xdr:colOff>44450</xdr:colOff>
      <xdr:row>39</xdr:row>
      <xdr:rowOff>17463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27640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63182</xdr:rowOff>
    </xdr:from>
    <xdr:to>
      <xdr:col>68</xdr:col>
      <xdr:colOff>203200</xdr:colOff>
      <xdr:row>38</xdr:row>
      <xdr:rowOff>164782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3510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20955</xdr:rowOff>
    </xdr:from>
    <xdr:to>
      <xdr:col>64</xdr:col>
      <xdr:colOff>152400</xdr:colOff>
      <xdr:row>38</xdr:row>
      <xdr:rowOff>122555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132732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同様、地方債発行額を抑制することにより、将来負担比率は類似団体平均値を下回っている。今後は、子ども子育て関連経費の増や新たな公共施設の建設事業等も予定されている為、旺盛な財政需要が見込まれている。また、その他の新規事業とのバランスも勘案しながら地方債発行を抑制するとともに、充当可能財源である公共施設建設基金や学校建設基金の確保に努め、類似団体平均値を上回ることの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年度に診療所指定管理制度移行に伴う影響から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％の減となった。今後も定員適正化計画により職員の定数管理や適正配置を行うことで、義務的経費の負担軽減を図る。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新型コロナウイルス感染症関連の影響があるなかでも、前年度とほぼ横ばいとなっている。施設の維持管理等により数値が悪化することがないよう、引き続き事業見直し等を行い、類似団体平均値を上回ることのないよう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9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13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1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15</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3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認可保育園運営負担金や障害介護給付等の影響により類似団体平均値を上回っている。今後も旺盛な需要により歳出増加が想定されるため、既存事業の効果検証を実施しコントロール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58</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3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80735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80735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20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その他は、前年度比でほぼ横ばいであり、類似団体平均値を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％下回っている。今後も類似団体平均値を上回ることのないよう適切な維持管理を行い、歳出抑制に努める。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補助費は、比謝川行政事務組合負担金や消防一部事務組合負担金の増により、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％の増となっている。今後の予算編成にあたっても各種団体への補助金等の精査を行い、負担金及び補助金等の抑制に努める。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2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28702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10414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これまで同様、地方債発行額を抑制することにより、類似団体平均値を下回っている。今後は、新たな公共施設の建設事業等も予定されている為、旺盛な財政需要が見込まれている。事業化に向け、公共施設建設基金や学校建設基金への積立を継続してして行うことで、地方債発行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83566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86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83566</xdr:rowOff>
    </xdr:from>
    <xdr:to>
      <xdr:col>19</xdr:col>
      <xdr:colOff>187325</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129286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74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32766</xdr:rowOff>
    </xdr:from>
    <xdr:to>
      <xdr:col>20</xdr:col>
      <xdr:colOff>38100</xdr:colOff>
      <xdr:row>75</xdr:row>
      <xdr:rowOff>134366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144543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78486</xdr:rowOff>
    </xdr:from>
    <xdr:to>
      <xdr:col>6</xdr:col>
      <xdr:colOff>171450</xdr:colOff>
      <xdr:row>76</xdr:row>
      <xdr:rowOff>8635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年度まで類似団体平均値を上回る傾向にあったが、Ｈ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年度以降縮減され、今年度においては類似団体平均値で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％下回っている。今後も事業見直し等を行い、更なる良化に努める。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12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389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389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937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170539</xdr:rowOff>
    </xdr:from>
    <xdr:to>
      <xdr:col>29</xdr:col>
      <xdr:colOff>127000</xdr:colOff>
      <xdr:row>18</xdr:row>
      <xdr:rowOff>56096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32814"/>
          <a:ext cx="647700" cy="57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56096</xdr:rowOff>
    </xdr:from>
    <xdr:to>
      <xdr:col>26</xdr:col>
      <xdr:colOff>50800</xdr:colOff>
      <xdr:row>18</xdr:row>
      <xdr:rowOff>58410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89821"/>
          <a:ext cx="698500" cy="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42766</xdr:rowOff>
    </xdr:from>
    <xdr:to>
      <xdr:col>22</xdr:col>
      <xdr:colOff>114300</xdr:colOff>
      <xdr:row>18</xdr:row>
      <xdr:rowOff>58410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76491"/>
          <a:ext cx="698500" cy="1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42766</xdr:rowOff>
    </xdr:from>
    <xdr:to>
      <xdr:col>18</xdr:col>
      <xdr:colOff>177800</xdr:colOff>
      <xdr:row>18</xdr:row>
      <xdr:rowOff>87986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6491"/>
          <a:ext cx="698500" cy="45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119739</xdr:rowOff>
    </xdr:from>
    <xdr:to>
      <xdr:col>29</xdr:col>
      <xdr:colOff>177800</xdr:colOff>
      <xdr:row>18</xdr:row>
      <xdr:rowOff>49889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8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91816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5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5296</xdr:rowOff>
    </xdr:from>
    <xdr:to>
      <xdr:col>26</xdr:col>
      <xdr:colOff>101600</xdr:colOff>
      <xdr:row>18</xdr:row>
      <xdr:rowOff>106896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91673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5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7610</xdr:rowOff>
    </xdr:from>
    <xdr:to>
      <xdr:col>22</xdr:col>
      <xdr:colOff>165100</xdr:colOff>
      <xdr:row>18</xdr:row>
      <xdr:rowOff>109210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2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163416</xdr:rowOff>
    </xdr:from>
    <xdr:to>
      <xdr:col>19</xdr:col>
      <xdr:colOff>38100</xdr:colOff>
      <xdr:row>18</xdr:row>
      <xdr:rowOff>93566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5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103743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9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37186</xdr:rowOff>
    </xdr:from>
    <xdr:to>
      <xdr:col>15</xdr:col>
      <xdr:colOff>101600</xdr:colOff>
      <xdr:row>18</xdr:row>
      <xdr:rowOff>138785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9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123563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70898</xdr:rowOff>
    </xdr:from>
    <xdr:to>
      <xdr:col>29</xdr:col>
      <xdr:colOff>127000</xdr:colOff>
      <xdr:row>36</xdr:row>
      <xdr:rowOff>80423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24148"/>
          <a:ext cx="6477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62402</xdr:rowOff>
    </xdr:from>
    <xdr:to>
      <xdr:col>26</xdr:col>
      <xdr:colOff>50800</xdr:colOff>
      <xdr:row>36</xdr:row>
      <xdr:rowOff>70898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15652"/>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61925</xdr:rowOff>
    </xdr:from>
    <xdr:to>
      <xdr:col>22</xdr:col>
      <xdr:colOff>114300</xdr:colOff>
      <xdr:row>36</xdr:row>
      <xdr:rowOff>62402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15175"/>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61925</xdr:rowOff>
    </xdr:from>
    <xdr:to>
      <xdr:col>18</xdr:col>
      <xdr:colOff>177800</xdr:colOff>
      <xdr:row>36</xdr:row>
      <xdr:rowOff>77089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5175"/>
          <a:ext cx="698500" cy="15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29623</xdr:rowOff>
    </xdr:from>
    <xdr:to>
      <xdr:col>29</xdr:col>
      <xdr:colOff>177800</xdr:colOff>
      <xdr:row>36</xdr:row>
      <xdr:rowOff>131223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82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5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20098</xdr:rowOff>
    </xdr:from>
    <xdr:to>
      <xdr:col>26</xdr:col>
      <xdr:colOff>101600</xdr:colOff>
      <xdr:row>36</xdr:row>
      <xdr:rowOff>121698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73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106475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5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11602</xdr:rowOff>
    </xdr:from>
    <xdr:to>
      <xdr:col>22</xdr:col>
      <xdr:colOff>165100</xdr:colOff>
      <xdr:row>36</xdr:row>
      <xdr:rowOff>113202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64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97979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11125</xdr:rowOff>
    </xdr:from>
    <xdr:to>
      <xdr:col>19</xdr:col>
      <xdr:colOff>38100</xdr:colOff>
      <xdr:row>36</xdr:row>
      <xdr:rowOff>112725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4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97502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26289</xdr:rowOff>
    </xdr:from>
    <xdr:to>
      <xdr:col>15</xdr:col>
      <xdr:colOff>101600</xdr:colOff>
      <xdr:row>36</xdr:row>
      <xdr:rowOff>127889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7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112666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xdr:rowOff>
    </xdr:from>
    <xdr:to>
      <xdr:col>24</xdr:col>
      <xdr:colOff>63500</xdr:colOff>
      <xdr:row>37</xdr:row>
      <xdr:rowOff>36177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7620"/>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29547</xdr:rowOff>
    </xdr:from>
    <xdr:to>
      <xdr:col>19</xdr:col>
      <xdr:colOff>177800</xdr:colOff>
      <xdr:row>37</xdr:row>
      <xdr:rowOff>36177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319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25073</xdr:rowOff>
    </xdr:from>
    <xdr:to>
      <xdr:col>15</xdr:col>
      <xdr:colOff>50800</xdr:colOff>
      <xdr:row>37</xdr:row>
      <xdr:rowOff>29547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8723"/>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25073</xdr:rowOff>
    </xdr:from>
    <xdr:to>
      <xdr:col>10</xdr:col>
      <xdr:colOff>114300</xdr:colOff>
      <xdr:row>37</xdr:row>
      <xdr:rowOff>144076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8723"/>
          <a:ext cx="8890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134620</xdr:rowOff>
    </xdr:from>
    <xdr:to>
      <xdr:col>24</xdr:col>
      <xdr:colOff>114300</xdr:colOff>
      <xdr:row>37</xdr:row>
      <xdr:rowOff>64770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113047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156827</xdr:rowOff>
    </xdr:from>
    <xdr:to>
      <xdr:col>20</xdr:col>
      <xdr:colOff>38100</xdr:colOff>
      <xdr:row>37</xdr:row>
      <xdr:rowOff>86977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78104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150197</xdr:rowOff>
    </xdr:from>
    <xdr:to>
      <xdr:col>15</xdr:col>
      <xdr:colOff>101600</xdr:colOff>
      <xdr:row>37</xdr:row>
      <xdr:rowOff>80347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96874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145723</xdr:rowOff>
    </xdr:from>
    <xdr:to>
      <xdr:col>10</xdr:col>
      <xdr:colOff>165100</xdr:colOff>
      <xdr:row>37</xdr:row>
      <xdr:rowOff>75873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92400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93276</xdr:rowOff>
    </xdr:from>
    <xdr:to>
      <xdr:col>6</xdr:col>
      <xdr:colOff>38100</xdr:colOff>
      <xdr:row>38</xdr:row>
      <xdr:rowOff>23426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39953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157567</xdr:rowOff>
    </xdr:from>
    <xdr:to>
      <xdr:col>24</xdr:col>
      <xdr:colOff>63500</xdr:colOff>
      <xdr:row>57</xdr:row>
      <xdr:rowOff>10363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58767"/>
          <a:ext cx="8382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157567</xdr:rowOff>
    </xdr:from>
    <xdr:to>
      <xdr:col>19</xdr:col>
      <xdr:colOff>177800</xdr:colOff>
      <xdr:row>56</xdr:row>
      <xdr:rowOff>157618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58767"/>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157618</xdr:rowOff>
    </xdr:from>
    <xdr:to>
      <xdr:col>15</xdr:col>
      <xdr:colOff>50800</xdr:colOff>
      <xdr:row>57</xdr:row>
      <xdr:rowOff>54473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8818"/>
          <a:ext cx="889000" cy="6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28194</xdr:rowOff>
    </xdr:from>
    <xdr:to>
      <xdr:col>10</xdr:col>
      <xdr:colOff>114300</xdr:colOff>
      <xdr:row>57</xdr:row>
      <xdr:rowOff>54473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00844"/>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131013</xdr:rowOff>
    </xdr:from>
    <xdr:to>
      <xdr:col>24</xdr:col>
      <xdr:colOff>114300</xdr:colOff>
      <xdr:row>57</xdr:row>
      <xdr:rowOff>61163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106767</xdr:rowOff>
    </xdr:from>
    <xdr:to>
      <xdr:col>20</xdr:col>
      <xdr:colOff>38100</xdr:colOff>
      <xdr:row>57</xdr:row>
      <xdr:rowOff>36917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28044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106818</xdr:rowOff>
    </xdr:from>
    <xdr:to>
      <xdr:col>15</xdr:col>
      <xdr:colOff>101600</xdr:colOff>
      <xdr:row>57</xdr:row>
      <xdr:rowOff>36968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53495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3673</xdr:rowOff>
    </xdr:from>
    <xdr:to>
      <xdr:col>10</xdr:col>
      <xdr:colOff>165100</xdr:colOff>
      <xdr:row>57</xdr:row>
      <xdr:rowOff>105273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96400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148844</xdr:rowOff>
    </xdr:from>
    <xdr:to>
      <xdr:col>6</xdr:col>
      <xdr:colOff>38100</xdr:colOff>
      <xdr:row>57</xdr:row>
      <xdr:rowOff>78994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95521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27732</xdr:rowOff>
    </xdr:from>
    <xdr:to>
      <xdr:col>24</xdr:col>
      <xdr:colOff>63500</xdr:colOff>
      <xdr:row>77</xdr:row>
      <xdr:rowOff>128727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29382"/>
          <a:ext cx="838200" cy="10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128727</xdr:rowOff>
    </xdr:from>
    <xdr:to>
      <xdr:col>19</xdr:col>
      <xdr:colOff>177800</xdr:colOff>
      <xdr:row>77</xdr:row>
      <xdr:rowOff>131607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30377"/>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131607</xdr:rowOff>
    </xdr:from>
    <xdr:to>
      <xdr:col>15</xdr:col>
      <xdr:colOff>50800</xdr:colOff>
      <xdr:row>77</xdr:row>
      <xdr:rowOff>138237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3325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138237</xdr:rowOff>
    </xdr:from>
    <xdr:to>
      <xdr:col>10</xdr:col>
      <xdr:colOff>114300</xdr:colOff>
      <xdr:row>78</xdr:row>
      <xdr:rowOff>9215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9887"/>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148382</xdr:rowOff>
    </xdr:from>
    <xdr:to>
      <xdr:col>24</xdr:col>
      <xdr:colOff>114300</xdr:colOff>
      <xdr:row>77</xdr:row>
      <xdr:rowOff>78532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171259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3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77927</xdr:rowOff>
    </xdr:from>
    <xdr:to>
      <xdr:col>20</xdr:col>
      <xdr:colOff>38100</xdr:colOff>
      <xdr:row>78</xdr:row>
      <xdr:rowOff>8077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170654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80807</xdr:rowOff>
    </xdr:from>
    <xdr:to>
      <xdr:col>15</xdr:col>
      <xdr:colOff>101600</xdr:colOff>
      <xdr:row>78</xdr:row>
      <xdr:rowOff>10957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87437</xdr:rowOff>
    </xdr:from>
    <xdr:to>
      <xdr:col>10</xdr:col>
      <xdr:colOff>165100</xdr:colOff>
      <xdr:row>78</xdr:row>
      <xdr:rowOff>17587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129865</xdr:rowOff>
    </xdr:from>
    <xdr:to>
      <xdr:col>6</xdr:col>
      <xdr:colOff>38100</xdr:colOff>
      <xdr:row>78</xdr:row>
      <xdr:rowOff>60015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51142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150267</xdr:rowOff>
    </xdr:from>
    <xdr:to>
      <xdr:col>24</xdr:col>
      <xdr:colOff>63500</xdr:colOff>
      <xdr:row>94</xdr:row>
      <xdr:rowOff>160262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66567"/>
          <a:ext cx="8382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160262</xdr:rowOff>
    </xdr:from>
    <xdr:to>
      <xdr:col>19</xdr:col>
      <xdr:colOff>177800</xdr:colOff>
      <xdr:row>95</xdr:row>
      <xdr:rowOff>1181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76562"/>
          <a:ext cx="889000" cy="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1181</xdr:rowOff>
    </xdr:from>
    <xdr:to>
      <xdr:col>15</xdr:col>
      <xdr:colOff>50800</xdr:colOff>
      <xdr:row>96</xdr:row>
      <xdr:rowOff>157060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88931"/>
          <a:ext cx="889000" cy="32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157060</xdr:rowOff>
    </xdr:from>
    <xdr:to>
      <xdr:col>10</xdr:col>
      <xdr:colOff>114300</xdr:colOff>
      <xdr:row>97</xdr:row>
      <xdr:rowOff>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16260"/>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99467</xdr:rowOff>
    </xdr:from>
    <xdr:to>
      <xdr:col>24</xdr:col>
      <xdr:colOff>114300</xdr:colOff>
      <xdr:row>95</xdr:row>
      <xdr:rowOff>29617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122344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109462</xdr:rowOff>
    </xdr:from>
    <xdr:to>
      <xdr:col>20</xdr:col>
      <xdr:colOff>38100</xdr:colOff>
      <xdr:row>95</xdr:row>
      <xdr:rowOff>39612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56139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121831</xdr:rowOff>
    </xdr:from>
    <xdr:to>
      <xdr:col>15</xdr:col>
      <xdr:colOff>101600</xdr:colOff>
      <xdr:row>95</xdr:row>
      <xdr:rowOff>51981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68508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106260</xdr:rowOff>
    </xdr:from>
    <xdr:to>
      <xdr:col>10</xdr:col>
      <xdr:colOff>165100</xdr:colOff>
      <xdr:row>97</xdr:row>
      <xdr:rowOff>36410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52937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120714</xdr:rowOff>
    </xdr:from>
    <xdr:to>
      <xdr:col>6</xdr:col>
      <xdr:colOff>38100</xdr:colOff>
      <xdr:row>97</xdr:row>
      <xdr:rowOff>50864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67391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3215</xdr:rowOff>
    </xdr:from>
    <xdr:to>
      <xdr:col>55</xdr:col>
      <xdr:colOff>0</xdr:colOff>
      <xdr:row>38</xdr:row>
      <xdr:rowOff>13872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18315"/>
          <a:ext cx="8382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13872</xdr:rowOff>
    </xdr:from>
    <xdr:to>
      <xdr:col>50</xdr:col>
      <xdr:colOff>114300</xdr:colOff>
      <xdr:row>38</xdr:row>
      <xdr:rowOff>134214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8972"/>
          <a:ext cx="8890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10367</xdr:rowOff>
    </xdr:from>
    <xdr:to>
      <xdr:col>45</xdr:col>
      <xdr:colOff>177800</xdr:colOff>
      <xdr:row>38</xdr:row>
      <xdr:rowOff>134214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96767"/>
          <a:ext cx="889000" cy="11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10367</xdr:rowOff>
    </xdr:from>
    <xdr:to>
      <xdr:col>41</xdr:col>
      <xdr:colOff>50800</xdr:colOff>
      <xdr:row>39</xdr:row>
      <xdr:rowOff>26129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96767"/>
          <a:ext cx="889000" cy="12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123865</xdr:rowOff>
    </xdr:from>
    <xdr:to>
      <xdr:col>55</xdr:col>
      <xdr:colOff>50800</xdr:colOff>
      <xdr:row>38</xdr:row>
      <xdr:rowOff>54015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134522</xdr:rowOff>
    </xdr:from>
    <xdr:to>
      <xdr:col>50</xdr:col>
      <xdr:colOff>165100</xdr:colOff>
      <xdr:row>38</xdr:row>
      <xdr:rowOff>64672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55799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83414</xdr:rowOff>
    </xdr:from>
    <xdr:to>
      <xdr:col>46</xdr:col>
      <xdr:colOff>38100</xdr:colOff>
      <xdr:row>39</xdr:row>
      <xdr:rowOff>13564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131017</xdr:rowOff>
    </xdr:from>
    <xdr:to>
      <xdr:col>41</xdr:col>
      <xdr:colOff>101600</xdr:colOff>
      <xdr:row>32</xdr:row>
      <xdr:rowOff>61167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52294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146779</xdr:rowOff>
    </xdr:from>
    <xdr:to>
      <xdr:col>36</xdr:col>
      <xdr:colOff>165100</xdr:colOff>
      <xdr:row>39</xdr:row>
      <xdr:rowOff>76929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68056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75074</xdr:rowOff>
    </xdr:from>
    <xdr:to>
      <xdr:col>55</xdr:col>
      <xdr:colOff>0</xdr:colOff>
      <xdr:row>56</xdr:row>
      <xdr:rowOff>894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04824"/>
          <a:ext cx="8382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894</xdr:rowOff>
    </xdr:from>
    <xdr:to>
      <xdr:col>50</xdr:col>
      <xdr:colOff>114300</xdr:colOff>
      <xdr:row>56</xdr:row>
      <xdr:rowOff>98339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02094"/>
          <a:ext cx="889000" cy="9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98339</xdr:rowOff>
    </xdr:from>
    <xdr:to>
      <xdr:col>45</xdr:col>
      <xdr:colOff>177800</xdr:colOff>
      <xdr:row>56</xdr:row>
      <xdr:rowOff>151077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99539"/>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142771</xdr:rowOff>
    </xdr:from>
    <xdr:to>
      <xdr:col>41</xdr:col>
      <xdr:colOff>50800</xdr:colOff>
      <xdr:row>56</xdr:row>
      <xdr:rowOff>151077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4397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24274</xdr:rowOff>
    </xdr:from>
    <xdr:to>
      <xdr:col>55</xdr:col>
      <xdr:colOff>50800</xdr:colOff>
      <xdr:row>55</xdr:row>
      <xdr:rowOff>125874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47151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121544</xdr:rowOff>
    </xdr:from>
    <xdr:to>
      <xdr:col>50</xdr:col>
      <xdr:colOff>165100</xdr:colOff>
      <xdr:row>56</xdr:row>
      <xdr:rowOff>51694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5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68221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47539</xdr:rowOff>
    </xdr:from>
    <xdr:to>
      <xdr:col>46</xdr:col>
      <xdr:colOff>38100</xdr:colOff>
      <xdr:row>56</xdr:row>
      <xdr:rowOff>149139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165666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100277</xdr:rowOff>
    </xdr:from>
    <xdr:to>
      <xdr:col>41</xdr:col>
      <xdr:colOff>101600</xdr:colOff>
      <xdr:row>57</xdr:row>
      <xdr:rowOff>30427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46954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91971</xdr:rowOff>
    </xdr:from>
    <xdr:to>
      <xdr:col>36</xdr:col>
      <xdr:colOff>165100</xdr:colOff>
      <xdr:row>57</xdr:row>
      <xdr:rowOff>22121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38648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16638</xdr:rowOff>
    </xdr:from>
    <xdr:to>
      <xdr:col>55</xdr:col>
      <xdr:colOff>0</xdr:colOff>
      <xdr:row>78</xdr:row>
      <xdr:rowOff>15894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18288"/>
          <a:ext cx="838200" cy="17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134309</xdr:rowOff>
    </xdr:from>
    <xdr:to>
      <xdr:col>50</xdr:col>
      <xdr:colOff>114300</xdr:colOff>
      <xdr:row>78</xdr:row>
      <xdr:rowOff>15894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93059"/>
          <a:ext cx="8890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4769</xdr:rowOff>
    </xdr:from>
    <xdr:to>
      <xdr:col>45</xdr:col>
      <xdr:colOff>177800</xdr:colOff>
      <xdr:row>75</xdr:row>
      <xdr:rowOff>134309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63519"/>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4769</xdr:rowOff>
    </xdr:from>
    <xdr:to>
      <xdr:col>41</xdr:col>
      <xdr:colOff>50800</xdr:colOff>
      <xdr:row>75</xdr:row>
      <xdr:rowOff>136881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63519"/>
          <a:ext cx="889000" cy="1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137288</xdr:rowOff>
    </xdr:from>
    <xdr:to>
      <xdr:col>55</xdr:col>
      <xdr:colOff>50800</xdr:colOff>
      <xdr:row>77</xdr:row>
      <xdr:rowOff>67438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160165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136544</xdr:rowOff>
    </xdr:from>
    <xdr:to>
      <xdr:col>50</xdr:col>
      <xdr:colOff>165100</xdr:colOff>
      <xdr:row>78</xdr:row>
      <xdr:rowOff>66694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83221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83509</xdr:rowOff>
    </xdr:from>
    <xdr:to>
      <xdr:col>46</xdr:col>
      <xdr:colOff>38100</xdr:colOff>
      <xdr:row>76</xdr:row>
      <xdr:rowOff>13658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42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30186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125419</xdr:rowOff>
    </xdr:from>
    <xdr:to>
      <xdr:col>41</xdr:col>
      <xdr:colOff>101600</xdr:colOff>
      <xdr:row>75</xdr:row>
      <xdr:rowOff>55569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72096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86081</xdr:rowOff>
    </xdr:from>
    <xdr:to>
      <xdr:col>36</xdr:col>
      <xdr:colOff>165100</xdr:colOff>
      <xdr:row>76</xdr:row>
      <xdr:rowOff>16232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44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32758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7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165760</xdr:rowOff>
    </xdr:from>
    <xdr:to>
      <xdr:col>55</xdr:col>
      <xdr:colOff>0</xdr:colOff>
      <xdr:row>96</xdr:row>
      <xdr:rowOff>1995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53510"/>
          <a:ext cx="8382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1995</xdr:rowOff>
    </xdr:from>
    <xdr:to>
      <xdr:col>50</xdr:col>
      <xdr:colOff>114300</xdr:colOff>
      <xdr:row>98</xdr:row>
      <xdr:rowOff>109579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61195"/>
          <a:ext cx="889000" cy="4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109579</xdr:rowOff>
    </xdr:from>
    <xdr:to>
      <xdr:col>45</xdr:col>
      <xdr:colOff>177800</xdr:colOff>
      <xdr:row>98</xdr:row>
      <xdr:rowOff>141965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1167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141965</xdr:rowOff>
    </xdr:from>
    <xdr:to>
      <xdr:col>41</xdr:col>
      <xdr:colOff>50800</xdr:colOff>
      <xdr:row>98</xdr:row>
      <xdr:rowOff>153601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44065"/>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114960</xdr:rowOff>
    </xdr:from>
    <xdr:to>
      <xdr:col>55</xdr:col>
      <xdr:colOff>50800</xdr:colOff>
      <xdr:row>96</xdr:row>
      <xdr:rowOff>45110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137837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122645</xdr:rowOff>
    </xdr:from>
    <xdr:to>
      <xdr:col>50</xdr:col>
      <xdr:colOff>165100</xdr:colOff>
      <xdr:row>96</xdr:row>
      <xdr:rowOff>52795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69322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58779</xdr:rowOff>
    </xdr:from>
    <xdr:to>
      <xdr:col>46</xdr:col>
      <xdr:colOff>38100</xdr:colOff>
      <xdr:row>98</xdr:row>
      <xdr:rowOff>160379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151506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91165</xdr:rowOff>
    </xdr:from>
    <xdr:to>
      <xdr:col>41</xdr:col>
      <xdr:colOff>101600</xdr:colOff>
      <xdr:row>99</xdr:row>
      <xdr:rowOff>21315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8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102801</xdr:rowOff>
    </xdr:from>
    <xdr:to>
      <xdr:col>36</xdr:col>
      <xdr:colOff>165100</xdr:colOff>
      <xdr:row>99</xdr:row>
      <xdr:rowOff>32951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24078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75561</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62111"/>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94797</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1347"/>
          <a:ext cx="8890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92021</xdr:rowOff>
    </xdr:from>
    <xdr:to>
      <xdr:col>76</xdr:col>
      <xdr:colOff>114300</xdr:colOff>
      <xdr:row>39</xdr:row>
      <xdr:rowOff>94797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7857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92021</xdr:rowOff>
    </xdr:from>
    <xdr:to>
      <xdr:col>71</xdr:col>
      <xdr:colOff>177800</xdr:colOff>
      <xdr:row>39</xdr:row>
      <xdr:rowOff>97441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78571"/>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24761</xdr:rowOff>
    </xdr:from>
    <xdr:to>
      <xdr:col>85</xdr:col>
      <xdr:colOff>177800</xdr:colOff>
      <xdr:row>39</xdr:row>
      <xdr:rowOff>126361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43997</xdr:rowOff>
    </xdr:from>
    <xdr:to>
      <xdr:col>76</xdr:col>
      <xdr:colOff>165100</xdr:colOff>
      <xdr:row>39</xdr:row>
      <xdr:rowOff>145597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136724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23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41221</xdr:rowOff>
    </xdr:from>
    <xdr:to>
      <xdr:col>72</xdr:col>
      <xdr:colOff>38100</xdr:colOff>
      <xdr:row>39</xdr:row>
      <xdr:rowOff>142821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133948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2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46641</xdr:rowOff>
    </xdr:from>
    <xdr:to>
      <xdr:col>67</xdr:col>
      <xdr:colOff>101600</xdr:colOff>
      <xdr:row>39</xdr:row>
      <xdr:rowOff>148241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139368</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825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130882</xdr:rowOff>
    </xdr:from>
    <xdr:to>
      <xdr:col>85</xdr:col>
      <xdr:colOff>127000</xdr:colOff>
      <xdr:row>77</xdr:row>
      <xdr:rowOff>139227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32532"/>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118473</xdr:rowOff>
    </xdr:from>
    <xdr:to>
      <xdr:col>81</xdr:col>
      <xdr:colOff>50800</xdr:colOff>
      <xdr:row>77</xdr:row>
      <xdr:rowOff>130882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32012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118473</xdr:rowOff>
    </xdr:from>
    <xdr:to>
      <xdr:col>76</xdr:col>
      <xdr:colOff>114300</xdr:colOff>
      <xdr:row>77</xdr:row>
      <xdr:rowOff>122670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0123"/>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122670</xdr:rowOff>
    </xdr:from>
    <xdr:to>
      <xdr:col>71</xdr:col>
      <xdr:colOff>177800</xdr:colOff>
      <xdr:row>77</xdr:row>
      <xdr:rowOff>136581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24320"/>
          <a:ext cx="8890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88427</xdr:rowOff>
    </xdr:from>
    <xdr:to>
      <xdr:col>85</xdr:col>
      <xdr:colOff>177800</xdr:colOff>
      <xdr:row>78</xdr:row>
      <xdr:rowOff>18577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66854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80082</xdr:rowOff>
    </xdr:from>
    <xdr:to>
      <xdr:col>81</xdr:col>
      <xdr:colOff>101600</xdr:colOff>
      <xdr:row>78</xdr:row>
      <xdr:rowOff>10232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67673</xdr:rowOff>
    </xdr:from>
    <xdr:to>
      <xdr:col>76</xdr:col>
      <xdr:colOff>165100</xdr:colOff>
      <xdr:row>77</xdr:row>
      <xdr:rowOff>169273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160400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71870</xdr:rowOff>
    </xdr:from>
    <xdr:to>
      <xdr:col>72</xdr:col>
      <xdr:colOff>38100</xdr:colOff>
      <xdr:row>78</xdr:row>
      <xdr:rowOff>2020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164597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85781</xdr:rowOff>
    </xdr:from>
    <xdr:to>
      <xdr:col>67</xdr:col>
      <xdr:colOff>101600</xdr:colOff>
      <xdr:row>78</xdr:row>
      <xdr:rowOff>15931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7058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59420</xdr:rowOff>
    </xdr:from>
    <xdr:to>
      <xdr:col>85</xdr:col>
      <xdr:colOff>127000</xdr:colOff>
      <xdr:row>97</xdr:row>
      <xdr:rowOff>70200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90070"/>
          <a:ext cx="8382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59420</xdr:rowOff>
    </xdr:from>
    <xdr:to>
      <xdr:col>81</xdr:col>
      <xdr:colOff>50800</xdr:colOff>
      <xdr:row>97</xdr:row>
      <xdr:rowOff>61775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90070"/>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61775</xdr:rowOff>
    </xdr:from>
    <xdr:to>
      <xdr:col>76</xdr:col>
      <xdr:colOff>114300</xdr:colOff>
      <xdr:row>97</xdr:row>
      <xdr:rowOff>154651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92425"/>
          <a:ext cx="889000" cy="9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154651</xdr:rowOff>
    </xdr:from>
    <xdr:to>
      <xdr:col>71</xdr:col>
      <xdr:colOff>177800</xdr:colOff>
      <xdr:row>98</xdr:row>
      <xdr:rowOff>8227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85301"/>
          <a:ext cx="8890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19400</xdr:rowOff>
    </xdr:from>
    <xdr:to>
      <xdr:col>85</xdr:col>
      <xdr:colOff>177800</xdr:colOff>
      <xdr:row>97</xdr:row>
      <xdr:rowOff>121000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42277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8620</xdr:rowOff>
    </xdr:from>
    <xdr:to>
      <xdr:col>81</xdr:col>
      <xdr:colOff>101600</xdr:colOff>
      <xdr:row>97</xdr:row>
      <xdr:rowOff>110220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126747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10975</xdr:rowOff>
    </xdr:from>
    <xdr:to>
      <xdr:col>76</xdr:col>
      <xdr:colOff>165100</xdr:colOff>
      <xdr:row>97</xdr:row>
      <xdr:rowOff>112575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129102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103851</xdr:rowOff>
    </xdr:from>
    <xdr:to>
      <xdr:col>72</xdr:col>
      <xdr:colOff>38100</xdr:colOff>
      <xdr:row>98</xdr:row>
      <xdr:rowOff>34001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50528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0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128877</xdr:rowOff>
    </xdr:from>
    <xdr:to>
      <xdr:col>67</xdr:col>
      <xdr:colOff>101600</xdr:colOff>
      <xdr:row>98</xdr:row>
      <xdr:rowOff>59027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75554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3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25126</xdr:rowOff>
    </xdr:from>
    <xdr:to>
      <xdr:col>116</xdr:col>
      <xdr:colOff>63500</xdr:colOff>
      <xdr:row>38</xdr:row>
      <xdr:rowOff>29149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22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129733</xdr:rowOff>
    </xdr:from>
    <xdr:to>
      <xdr:col>111</xdr:col>
      <xdr:colOff>177800</xdr:colOff>
      <xdr:row>38</xdr:row>
      <xdr:rowOff>25126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73383"/>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118394</xdr:rowOff>
    </xdr:from>
    <xdr:to>
      <xdr:col>107</xdr:col>
      <xdr:colOff>50800</xdr:colOff>
      <xdr:row>37</xdr:row>
      <xdr:rowOff>129733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62044"/>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118394</xdr:rowOff>
    </xdr:from>
    <xdr:to>
      <xdr:col>102</xdr:col>
      <xdr:colOff>114300</xdr:colOff>
      <xdr:row>38</xdr:row>
      <xdr:rowOff>137597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62044"/>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149799</xdr:rowOff>
    </xdr:from>
    <xdr:to>
      <xdr:col>116</xdr:col>
      <xdr:colOff>114300</xdr:colOff>
      <xdr:row>38</xdr:row>
      <xdr:rowOff>79949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64726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145776</xdr:rowOff>
    </xdr:from>
    <xdr:to>
      <xdr:col>112</xdr:col>
      <xdr:colOff>38100</xdr:colOff>
      <xdr:row>38</xdr:row>
      <xdr:rowOff>75926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67053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78933</xdr:rowOff>
    </xdr:from>
    <xdr:to>
      <xdr:col>107</xdr:col>
      <xdr:colOff>101600</xdr:colOff>
      <xdr:row>38</xdr:row>
      <xdr:rowOff>9083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2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25610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9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67594</xdr:rowOff>
    </xdr:from>
    <xdr:to>
      <xdr:col>102</xdr:col>
      <xdr:colOff>165100</xdr:colOff>
      <xdr:row>37</xdr:row>
      <xdr:rowOff>169194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86797</xdr:rowOff>
    </xdr:from>
    <xdr:to>
      <xdr:col>98</xdr:col>
      <xdr:colOff>38100</xdr:colOff>
      <xdr:row>39</xdr:row>
      <xdr:rowOff>16947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8074</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694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151492</xdr:rowOff>
    </xdr:from>
    <xdr:to>
      <xdr:col>116</xdr:col>
      <xdr:colOff>63500</xdr:colOff>
      <xdr:row>78</xdr:row>
      <xdr:rowOff>3054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53142"/>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1815</xdr:rowOff>
    </xdr:from>
    <xdr:to>
      <xdr:col>111</xdr:col>
      <xdr:colOff>177800</xdr:colOff>
      <xdr:row>78</xdr:row>
      <xdr:rowOff>3054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74915"/>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1815</xdr:rowOff>
    </xdr:from>
    <xdr:to>
      <xdr:col>107</xdr:col>
      <xdr:colOff>50800</xdr:colOff>
      <xdr:row>78</xdr:row>
      <xdr:rowOff>9740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7491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72206</xdr:rowOff>
    </xdr:from>
    <xdr:to>
      <xdr:col>102</xdr:col>
      <xdr:colOff>114300</xdr:colOff>
      <xdr:row>78</xdr:row>
      <xdr:rowOff>9740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73856"/>
          <a:ext cx="889000" cy="10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100692</xdr:rowOff>
    </xdr:from>
    <xdr:to>
      <xdr:col>116</xdr:col>
      <xdr:colOff>114300</xdr:colOff>
      <xdr:row>78</xdr:row>
      <xdr:rowOff>30842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79119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123704</xdr:rowOff>
    </xdr:from>
    <xdr:to>
      <xdr:col>112</xdr:col>
      <xdr:colOff>38100</xdr:colOff>
      <xdr:row>78</xdr:row>
      <xdr:rowOff>53854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44981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122465</xdr:rowOff>
    </xdr:from>
    <xdr:to>
      <xdr:col>107</xdr:col>
      <xdr:colOff>101600</xdr:colOff>
      <xdr:row>78</xdr:row>
      <xdr:rowOff>52615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43742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130390</xdr:rowOff>
    </xdr:from>
    <xdr:to>
      <xdr:col>102</xdr:col>
      <xdr:colOff>165100</xdr:colOff>
      <xdr:row>78</xdr:row>
      <xdr:rowOff>60540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51667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21406</xdr:rowOff>
    </xdr:from>
    <xdr:to>
      <xdr:col>98</xdr:col>
      <xdr:colOff>38100</xdr:colOff>
      <xdr:row>77</xdr:row>
      <xdr:rowOff>123006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114133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503,408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主な構成項目である扶助費は、低所得者世帯物価高騰支援給付金が増となったことで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円）の増となっている。普通建設事業費は、古堅南小学校新増改築事業の増により</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12,765</a:t>
          </a:r>
          <a:r>
            <a:rPr kumimoji="1" lang="ja-JP" altLang="en-US" sz="1300">
              <a:latin typeface="ＭＳ Ｐゴシック" panose="020B0600070205080204" pitchFamily="50" charset="-128"/>
              <a:ea typeface="ＭＳ Ｐゴシック" panose="020B0600070205080204" pitchFamily="50" charset="-128"/>
            </a:rPr>
            <a:t>円）の増となっている。また、維持補修費は小中学校関連の修繕経費の増により、</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2,209</a:t>
          </a:r>
          <a:r>
            <a:rPr kumimoji="1" lang="ja-JP" altLang="en-US" sz="1300">
              <a:latin typeface="ＭＳ Ｐゴシック" panose="020B0600070205080204" pitchFamily="50" charset="-128"/>
              <a:ea typeface="ＭＳ Ｐゴシック" panose="020B0600070205080204" pitchFamily="50" charset="-128"/>
            </a:rPr>
            <a:t>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沖縄県読谷村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42,060
41,234
35.28
21,870,795
21,173,345
491,215
8,749,457
7,877,811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xdr:rowOff>
    </xdr:from>
    <xdr:to>
      <xdr:col>24</xdr:col>
      <xdr:colOff>63500</xdr:colOff>
      <xdr:row>36</xdr:row>
      <xdr:rowOff>41783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4359"/>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9017</xdr:rowOff>
    </xdr:from>
    <xdr:to>
      <xdr:col>19</xdr:col>
      <xdr:colOff>177800</xdr:colOff>
      <xdr:row>36</xdr:row>
      <xdr:rowOff>41783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1217"/>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160274</xdr:rowOff>
    </xdr:from>
    <xdr:to>
      <xdr:col>15</xdr:col>
      <xdr:colOff>50800</xdr:colOff>
      <xdr:row>36</xdr:row>
      <xdr:rowOff>9017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02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117602</xdr:rowOff>
    </xdr:from>
    <xdr:to>
      <xdr:col>10</xdr:col>
      <xdr:colOff>114300</xdr:colOff>
      <xdr:row>35</xdr:row>
      <xdr:rowOff>160274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835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122809</xdr:rowOff>
    </xdr:from>
    <xdr:to>
      <xdr:col>24</xdr:col>
      <xdr:colOff>114300</xdr:colOff>
      <xdr:row>36</xdr:row>
      <xdr:rowOff>52959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101236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162433</xdr:rowOff>
    </xdr:from>
    <xdr:to>
      <xdr:col>20</xdr:col>
      <xdr:colOff>38100</xdr:colOff>
      <xdr:row>36</xdr:row>
      <xdr:rowOff>92583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83710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129667</xdr:rowOff>
    </xdr:from>
    <xdr:to>
      <xdr:col>15</xdr:col>
      <xdr:colOff>101600</xdr:colOff>
      <xdr:row>36</xdr:row>
      <xdr:rowOff>59817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109474</xdr:rowOff>
    </xdr:from>
    <xdr:to>
      <xdr:col>10</xdr:col>
      <xdr:colOff>165100</xdr:colOff>
      <xdr:row>36</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30751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66802</xdr:rowOff>
    </xdr:from>
    <xdr:to>
      <xdr:col>6</xdr:col>
      <xdr:colOff>38100</xdr:colOff>
      <xdr:row>35</xdr:row>
      <xdr:rowOff>168402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159529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124756</xdr:rowOff>
    </xdr:from>
    <xdr:to>
      <xdr:col>24</xdr:col>
      <xdr:colOff>63500</xdr:colOff>
      <xdr:row>57</xdr:row>
      <xdr:rowOff>135020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7406"/>
          <a:ext cx="8382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99607</xdr:rowOff>
    </xdr:from>
    <xdr:to>
      <xdr:col>19</xdr:col>
      <xdr:colOff>177800</xdr:colOff>
      <xdr:row>57</xdr:row>
      <xdr:rowOff>124756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2257"/>
          <a:ext cx="889000" cy="2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32284</xdr:rowOff>
    </xdr:from>
    <xdr:to>
      <xdr:col>15</xdr:col>
      <xdr:colOff>50800</xdr:colOff>
      <xdr:row>57</xdr:row>
      <xdr:rowOff>99607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3484"/>
          <a:ext cx="8890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32284</xdr:rowOff>
    </xdr:from>
    <xdr:to>
      <xdr:col>10</xdr:col>
      <xdr:colOff>114300</xdr:colOff>
      <xdr:row>58</xdr:row>
      <xdr:rowOff>57760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3484"/>
          <a:ext cx="889000" cy="3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84220</xdr:rowOff>
    </xdr:from>
    <xdr:to>
      <xdr:col>24</xdr:col>
      <xdr:colOff>114300</xdr:colOff>
      <xdr:row>58</xdr:row>
      <xdr:rowOff>14370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107097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73956</xdr:rowOff>
    </xdr:from>
    <xdr:to>
      <xdr:col>20</xdr:col>
      <xdr:colOff>38100</xdr:colOff>
      <xdr:row>58</xdr:row>
      <xdr:rowOff>4106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48807</xdr:rowOff>
    </xdr:from>
    <xdr:to>
      <xdr:col>15</xdr:col>
      <xdr:colOff>101600</xdr:colOff>
      <xdr:row>57</xdr:row>
      <xdr:rowOff>150407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166934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152934</xdr:rowOff>
    </xdr:from>
    <xdr:to>
      <xdr:col>10</xdr:col>
      <xdr:colOff>165100</xdr:colOff>
      <xdr:row>56</xdr:row>
      <xdr:rowOff>83084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99611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6960</xdr:rowOff>
    </xdr:from>
    <xdr:to>
      <xdr:col>6</xdr:col>
      <xdr:colOff>38100</xdr:colOff>
      <xdr:row>58</xdr:row>
      <xdr:rowOff>108560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125087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138237</xdr:rowOff>
    </xdr:from>
    <xdr:to>
      <xdr:col>24</xdr:col>
      <xdr:colOff>63500</xdr:colOff>
      <xdr:row>75</xdr:row>
      <xdr:rowOff>153949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96987"/>
          <a:ext cx="8382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138237</xdr:rowOff>
    </xdr:from>
    <xdr:to>
      <xdr:col>19</xdr:col>
      <xdr:colOff>177800</xdr:colOff>
      <xdr:row>76</xdr:row>
      <xdr:rowOff>10754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96987"/>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10754</xdr:rowOff>
    </xdr:from>
    <xdr:to>
      <xdr:col>15</xdr:col>
      <xdr:colOff>50800</xdr:colOff>
      <xdr:row>77</xdr:row>
      <xdr:rowOff>16897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0954"/>
          <a:ext cx="889000" cy="1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16897</xdr:rowOff>
    </xdr:from>
    <xdr:to>
      <xdr:col>10</xdr:col>
      <xdr:colOff>114300</xdr:colOff>
      <xdr:row>77</xdr:row>
      <xdr:rowOff>22825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8547"/>
          <a:ext cx="8890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103150</xdr:rowOff>
    </xdr:from>
    <xdr:to>
      <xdr:col>24</xdr:col>
      <xdr:colOff>114300</xdr:colOff>
      <xdr:row>76</xdr:row>
      <xdr:rowOff>33300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126027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87437</xdr:rowOff>
    </xdr:from>
    <xdr:to>
      <xdr:col>20</xdr:col>
      <xdr:colOff>38100</xdr:colOff>
      <xdr:row>76</xdr:row>
      <xdr:rowOff>17587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34114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131404</xdr:rowOff>
    </xdr:from>
    <xdr:to>
      <xdr:col>15</xdr:col>
      <xdr:colOff>101600</xdr:colOff>
      <xdr:row>76</xdr:row>
      <xdr:rowOff>61554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78081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6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137547</xdr:rowOff>
    </xdr:from>
    <xdr:to>
      <xdr:col>10</xdr:col>
      <xdr:colOff>165100</xdr:colOff>
      <xdr:row>77</xdr:row>
      <xdr:rowOff>67697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84223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143475</xdr:rowOff>
    </xdr:from>
    <xdr:to>
      <xdr:col>6</xdr:col>
      <xdr:colOff>38100</xdr:colOff>
      <xdr:row>77</xdr:row>
      <xdr:rowOff>73625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90151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91726</xdr:rowOff>
    </xdr:from>
    <xdr:to>
      <xdr:col>24</xdr:col>
      <xdr:colOff>63500</xdr:colOff>
      <xdr:row>97</xdr:row>
      <xdr:rowOff>114799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2376"/>
          <a:ext cx="8382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91726</xdr:rowOff>
    </xdr:from>
    <xdr:to>
      <xdr:col>19</xdr:col>
      <xdr:colOff>177800</xdr:colOff>
      <xdr:row>97</xdr:row>
      <xdr:rowOff>119796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22376"/>
          <a:ext cx="889000" cy="2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119796</xdr:rowOff>
    </xdr:from>
    <xdr:to>
      <xdr:col>15</xdr:col>
      <xdr:colOff>50800</xdr:colOff>
      <xdr:row>98</xdr:row>
      <xdr:rowOff>2294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50446"/>
          <a:ext cx="889000" cy="5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2294</xdr:rowOff>
    </xdr:from>
    <xdr:to>
      <xdr:col>10</xdr:col>
      <xdr:colOff>114300</xdr:colOff>
      <xdr:row>98</xdr:row>
      <xdr:rowOff>78141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4394"/>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63999</xdr:rowOff>
    </xdr:from>
    <xdr:to>
      <xdr:col>24</xdr:col>
      <xdr:colOff>114300</xdr:colOff>
      <xdr:row>97</xdr:row>
      <xdr:rowOff>165599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42426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40926</xdr:rowOff>
    </xdr:from>
    <xdr:to>
      <xdr:col>20</xdr:col>
      <xdr:colOff>38100</xdr:colOff>
      <xdr:row>97</xdr:row>
      <xdr:rowOff>142526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133653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68996</xdr:rowOff>
    </xdr:from>
    <xdr:to>
      <xdr:col>15</xdr:col>
      <xdr:colOff>101600</xdr:colOff>
      <xdr:row>97</xdr:row>
      <xdr:rowOff>170596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161723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122944</xdr:rowOff>
    </xdr:from>
    <xdr:to>
      <xdr:col>10</xdr:col>
      <xdr:colOff>165100</xdr:colOff>
      <xdr:row>98</xdr:row>
      <xdr:rowOff>53094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69621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27341</xdr:rowOff>
    </xdr:from>
    <xdr:to>
      <xdr:col>6</xdr:col>
      <xdr:colOff>38100</xdr:colOff>
      <xdr:row>98</xdr:row>
      <xdr:rowOff>128941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120068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122745</xdr:rowOff>
    </xdr:from>
    <xdr:to>
      <xdr:col>55</xdr:col>
      <xdr:colOff>0</xdr:colOff>
      <xdr:row>39</xdr:row>
      <xdr:rowOff>15875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37845"/>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98361</xdr:rowOff>
    </xdr:from>
    <xdr:to>
      <xdr:col>50</xdr:col>
      <xdr:colOff>114300</xdr:colOff>
      <xdr:row>38</xdr:row>
      <xdr:rowOff>122745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13461"/>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98361</xdr:rowOff>
    </xdr:from>
    <xdr:to>
      <xdr:col>45</xdr:col>
      <xdr:colOff>177800</xdr:colOff>
      <xdr:row>38</xdr:row>
      <xdr:rowOff>114173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13461"/>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114173</xdr:rowOff>
    </xdr:from>
    <xdr:to>
      <xdr:col>41</xdr:col>
      <xdr:colOff>50800</xdr:colOff>
      <xdr:row>39</xdr:row>
      <xdr:rowOff>19685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29273"/>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136525</xdr:rowOff>
    </xdr:from>
    <xdr:to>
      <xdr:col>55</xdr:col>
      <xdr:colOff>50800</xdr:colOff>
      <xdr:row>39</xdr:row>
      <xdr:rowOff>66675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71945</xdr:rowOff>
    </xdr:from>
    <xdr:to>
      <xdr:col>50</xdr:col>
      <xdr:colOff>165100</xdr:colOff>
      <xdr:row>39</xdr:row>
      <xdr:rowOff>2095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18623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47561</xdr:rowOff>
    </xdr:from>
    <xdr:to>
      <xdr:col>46</xdr:col>
      <xdr:colOff>38100</xdr:colOff>
      <xdr:row>38</xdr:row>
      <xdr:rowOff>149161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165688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37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63373</xdr:rowOff>
    </xdr:from>
    <xdr:to>
      <xdr:col>41</xdr:col>
      <xdr:colOff>101600</xdr:colOff>
      <xdr:row>38</xdr:row>
      <xdr:rowOff>164973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10050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5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140335</xdr:rowOff>
    </xdr:from>
    <xdr:to>
      <xdr:col>36</xdr:col>
      <xdr:colOff>165100</xdr:colOff>
      <xdr:row>39</xdr:row>
      <xdr:rowOff>70485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61612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96482</xdr:rowOff>
    </xdr:from>
    <xdr:to>
      <xdr:col>55</xdr:col>
      <xdr:colOff>0</xdr:colOff>
      <xdr:row>58</xdr:row>
      <xdr:rowOff>111849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40582"/>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111849</xdr:rowOff>
    </xdr:from>
    <xdr:to>
      <xdr:col>50</xdr:col>
      <xdr:colOff>114300</xdr:colOff>
      <xdr:row>58</xdr:row>
      <xdr:rowOff>114122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55949"/>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90805</xdr:rowOff>
    </xdr:from>
    <xdr:to>
      <xdr:col>45</xdr:col>
      <xdr:colOff>177800</xdr:colOff>
      <xdr:row>58</xdr:row>
      <xdr:rowOff>114122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3490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50622</xdr:rowOff>
    </xdr:from>
    <xdr:to>
      <xdr:col>41</xdr:col>
      <xdr:colOff>50800</xdr:colOff>
      <xdr:row>58</xdr:row>
      <xdr:rowOff>90805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94722"/>
          <a:ext cx="889000" cy="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45682</xdr:rowOff>
    </xdr:from>
    <xdr:to>
      <xdr:col>55</xdr:col>
      <xdr:colOff>50800</xdr:colOff>
      <xdr:row>58</xdr:row>
      <xdr:rowOff>147282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61049</xdr:rowOff>
    </xdr:from>
    <xdr:to>
      <xdr:col>50</xdr:col>
      <xdr:colOff>165100</xdr:colOff>
      <xdr:row>58</xdr:row>
      <xdr:rowOff>162649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153776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9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63322</xdr:rowOff>
    </xdr:from>
    <xdr:to>
      <xdr:col>46</xdr:col>
      <xdr:colOff>38100</xdr:colOff>
      <xdr:row>58</xdr:row>
      <xdr:rowOff>164922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156049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0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40005</xdr:rowOff>
    </xdr:from>
    <xdr:to>
      <xdr:col>41</xdr:col>
      <xdr:colOff>101600</xdr:colOff>
      <xdr:row>58</xdr:row>
      <xdr:rowOff>141605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132732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7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171272</xdr:rowOff>
    </xdr:from>
    <xdr:to>
      <xdr:col>36</xdr:col>
      <xdr:colOff>165100</xdr:colOff>
      <xdr:row>58</xdr:row>
      <xdr:rowOff>101422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117949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60147</xdr:rowOff>
    </xdr:from>
    <xdr:to>
      <xdr:col>55</xdr:col>
      <xdr:colOff>0</xdr:colOff>
      <xdr:row>78</xdr:row>
      <xdr:rowOff>89408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33247"/>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54508</xdr:rowOff>
    </xdr:from>
    <xdr:to>
      <xdr:col>50</xdr:col>
      <xdr:colOff>114300</xdr:colOff>
      <xdr:row>78</xdr:row>
      <xdr:rowOff>60147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56158"/>
          <a:ext cx="889000" cy="1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54508</xdr:rowOff>
    </xdr:from>
    <xdr:to>
      <xdr:col>45</xdr:col>
      <xdr:colOff>177800</xdr:colOff>
      <xdr:row>77</xdr:row>
      <xdr:rowOff>99657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56158"/>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99657</xdr:rowOff>
    </xdr:from>
    <xdr:to>
      <xdr:col>41</xdr:col>
      <xdr:colOff>50800</xdr:colOff>
      <xdr:row>78</xdr:row>
      <xdr:rowOff>62776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1307"/>
          <a:ext cx="889000" cy="1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38608</xdr:rowOff>
    </xdr:from>
    <xdr:to>
      <xdr:col>55</xdr:col>
      <xdr:colOff>50800</xdr:colOff>
      <xdr:row>78</xdr:row>
      <xdr:rowOff>140208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124985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9347</xdr:rowOff>
    </xdr:from>
    <xdr:to>
      <xdr:col>50</xdr:col>
      <xdr:colOff>165100</xdr:colOff>
      <xdr:row>78</xdr:row>
      <xdr:rowOff>110947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102074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3708</xdr:rowOff>
    </xdr:from>
    <xdr:to>
      <xdr:col>46</xdr:col>
      <xdr:colOff>38100</xdr:colOff>
      <xdr:row>77</xdr:row>
      <xdr:rowOff>105308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96435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29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48857</xdr:rowOff>
    </xdr:from>
    <xdr:to>
      <xdr:col>41</xdr:col>
      <xdr:colOff>101600</xdr:colOff>
      <xdr:row>77</xdr:row>
      <xdr:rowOff>150457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141584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4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11976</xdr:rowOff>
    </xdr:from>
    <xdr:to>
      <xdr:col>36</xdr:col>
      <xdr:colOff>165100</xdr:colOff>
      <xdr:row>78</xdr:row>
      <xdr:rowOff>113576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104703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130696</xdr:rowOff>
    </xdr:from>
    <xdr:to>
      <xdr:col>55</xdr:col>
      <xdr:colOff>0</xdr:colOff>
      <xdr:row>97</xdr:row>
      <xdr:rowOff>12560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89896"/>
          <a:ext cx="838200" cy="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3403</xdr:rowOff>
    </xdr:from>
    <xdr:to>
      <xdr:col>50</xdr:col>
      <xdr:colOff>114300</xdr:colOff>
      <xdr:row>97</xdr:row>
      <xdr:rowOff>12560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62603"/>
          <a:ext cx="889000" cy="1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3403</xdr:rowOff>
    </xdr:from>
    <xdr:to>
      <xdr:col>45</xdr:col>
      <xdr:colOff>177800</xdr:colOff>
      <xdr:row>97</xdr:row>
      <xdr:rowOff>6693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62603"/>
          <a:ext cx="889000" cy="17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152349</xdr:rowOff>
    </xdr:from>
    <xdr:to>
      <xdr:col>41</xdr:col>
      <xdr:colOff>50800</xdr:colOff>
      <xdr:row>97</xdr:row>
      <xdr:rowOff>6693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11549"/>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79896</xdr:rowOff>
    </xdr:from>
    <xdr:to>
      <xdr:col>55</xdr:col>
      <xdr:colOff>50800</xdr:colOff>
      <xdr:row>97</xdr:row>
      <xdr:rowOff>10046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58323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133210</xdr:rowOff>
    </xdr:from>
    <xdr:to>
      <xdr:col>50</xdr:col>
      <xdr:colOff>165100</xdr:colOff>
      <xdr:row>97</xdr:row>
      <xdr:rowOff>63360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54487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124053</xdr:rowOff>
    </xdr:from>
    <xdr:to>
      <xdr:col>46</xdr:col>
      <xdr:colOff>38100</xdr:colOff>
      <xdr:row>96</xdr:row>
      <xdr:rowOff>54203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70730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127343</xdr:rowOff>
    </xdr:from>
    <xdr:to>
      <xdr:col>41</xdr:col>
      <xdr:colOff>101600</xdr:colOff>
      <xdr:row>97</xdr:row>
      <xdr:rowOff>57493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48620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101549</xdr:rowOff>
    </xdr:from>
    <xdr:to>
      <xdr:col>36</xdr:col>
      <xdr:colOff>165100</xdr:colOff>
      <xdr:row>97</xdr:row>
      <xdr:rowOff>31699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22826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45707</xdr:rowOff>
    </xdr:from>
    <xdr:to>
      <xdr:col>85</xdr:col>
      <xdr:colOff>127000</xdr:colOff>
      <xdr:row>38</xdr:row>
      <xdr:rowOff>53746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60807"/>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45707</xdr:rowOff>
    </xdr:from>
    <xdr:to>
      <xdr:col>81</xdr:col>
      <xdr:colOff>50800</xdr:colOff>
      <xdr:row>38</xdr:row>
      <xdr:rowOff>52642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60807"/>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43117</xdr:rowOff>
    </xdr:from>
    <xdr:to>
      <xdr:col>76</xdr:col>
      <xdr:colOff>114300</xdr:colOff>
      <xdr:row>38</xdr:row>
      <xdr:rowOff>52642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5821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43117</xdr:rowOff>
    </xdr:from>
    <xdr:to>
      <xdr:col>71</xdr:col>
      <xdr:colOff>177800</xdr:colOff>
      <xdr:row>38</xdr:row>
      <xdr:rowOff>72263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58217"/>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2946</xdr:rowOff>
    </xdr:from>
    <xdr:to>
      <xdr:col>85</xdr:col>
      <xdr:colOff>177800</xdr:colOff>
      <xdr:row>38</xdr:row>
      <xdr:rowOff>104546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152823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166357</xdr:rowOff>
    </xdr:from>
    <xdr:to>
      <xdr:col>81</xdr:col>
      <xdr:colOff>101600</xdr:colOff>
      <xdr:row>38</xdr:row>
      <xdr:rowOff>96507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87634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1842</xdr:rowOff>
    </xdr:from>
    <xdr:to>
      <xdr:col>76</xdr:col>
      <xdr:colOff>165100</xdr:colOff>
      <xdr:row>38</xdr:row>
      <xdr:rowOff>103442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94569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163767</xdr:rowOff>
    </xdr:from>
    <xdr:to>
      <xdr:col>72</xdr:col>
      <xdr:colOff>38100</xdr:colOff>
      <xdr:row>38</xdr:row>
      <xdr:rowOff>93917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85044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21463</xdr:rowOff>
    </xdr:from>
    <xdr:to>
      <xdr:col>67</xdr:col>
      <xdr:colOff>101600</xdr:colOff>
      <xdr:row>38</xdr:row>
      <xdr:rowOff>123063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114190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61382</xdr:rowOff>
    </xdr:from>
    <xdr:to>
      <xdr:col>85</xdr:col>
      <xdr:colOff>127000</xdr:colOff>
      <xdr:row>54</xdr:row>
      <xdr:rowOff>168259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19682"/>
          <a:ext cx="838200" cy="10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168259</xdr:rowOff>
    </xdr:from>
    <xdr:to>
      <xdr:col>81</xdr:col>
      <xdr:colOff>50800</xdr:colOff>
      <xdr:row>56</xdr:row>
      <xdr:rowOff>154224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26559"/>
          <a:ext cx="889000" cy="32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122441</xdr:rowOff>
    </xdr:from>
    <xdr:to>
      <xdr:col>76</xdr:col>
      <xdr:colOff>114300</xdr:colOff>
      <xdr:row>56</xdr:row>
      <xdr:rowOff>154224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3641"/>
          <a:ext cx="889000" cy="3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110538</xdr:rowOff>
    </xdr:from>
    <xdr:to>
      <xdr:col>71</xdr:col>
      <xdr:colOff>177800</xdr:colOff>
      <xdr:row>56</xdr:row>
      <xdr:rowOff>122441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11738"/>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10582</xdr:rowOff>
    </xdr:from>
    <xdr:to>
      <xdr:col>85</xdr:col>
      <xdr:colOff>177800</xdr:colOff>
      <xdr:row>54</xdr:row>
      <xdr:rowOff>112182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6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33459</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2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117459</xdr:rowOff>
    </xdr:from>
    <xdr:to>
      <xdr:col>81</xdr:col>
      <xdr:colOff>101600</xdr:colOff>
      <xdr:row>55</xdr:row>
      <xdr:rowOff>47609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64136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103424</xdr:rowOff>
    </xdr:from>
    <xdr:to>
      <xdr:col>76</xdr:col>
      <xdr:colOff>165100</xdr:colOff>
      <xdr:row>57</xdr:row>
      <xdr:rowOff>33574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50101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71641</xdr:rowOff>
    </xdr:from>
    <xdr:to>
      <xdr:col>72</xdr:col>
      <xdr:colOff>38100</xdr:colOff>
      <xdr:row>57</xdr:row>
      <xdr:rowOff>1791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18318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59738</xdr:rowOff>
    </xdr:from>
    <xdr:to>
      <xdr:col>67</xdr:col>
      <xdr:colOff>101600</xdr:colOff>
      <xdr:row>56</xdr:row>
      <xdr:rowOff>161338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75561</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0111"/>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94796</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9346"/>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92021</xdr:rowOff>
    </xdr:from>
    <xdr:to>
      <xdr:col>76</xdr:col>
      <xdr:colOff>114300</xdr:colOff>
      <xdr:row>79</xdr:row>
      <xdr:rowOff>94796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6571"/>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92021</xdr:rowOff>
    </xdr:from>
    <xdr:to>
      <xdr:col>71</xdr:col>
      <xdr:colOff>177800</xdr:colOff>
      <xdr:row>79</xdr:row>
      <xdr:rowOff>97442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6571"/>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24761</xdr:rowOff>
    </xdr:from>
    <xdr:to>
      <xdr:col>85</xdr:col>
      <xdr:colOff>177800</xdr:colOff>
      <xdr:row>79</xdr:row>
      <xdr:rowOff>126361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43996</xdr:rowOff>
    </xdr:from>
    <xdr:to>
      <xdr:col>76</xdr:col>
      <xdr:colOff>165100</xdr:colOff>
      <xdr:row>79</xdr:row>
      <xdr:rowOff>145596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136723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8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41221</xdr:rowOff>
    </xdr:from>
    <xdr:to>
      <xdr:col>72</xdr:col>
      <xdr:colOff>38100</xdr:colOff>
      <xdr:row>79</xdr:row>
      <xdr:rowOff>142821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133948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46642</xdr:rowOff>
    </xdr:from>
    <xdr:to>
      <xdr:col>67</xdr:col>
      <xdr:colOff>101600</xdr:colOff>
      <xdr:row>79</xdr:row>
      <xdr:rowOff>148242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139369</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3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130882</xdr:rowOff>
    </xdr:from>
    <xdr:to>
      <xdr:col>85</xdr:col>
      <xdr:colOff>127000</xdr:colOff>
      <xdr:row>97</xdr:row>
      <xdr:rowOff>139227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61532"/>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118473</xdr:rowOff>
    </xdr:from>
    <xdr:to>
      <xdr:col>81</xdr:col>
      <xdr:colOff>50800</xdr:colOff>
      <xdr:row>97</xdr:row>
      <xdr:rowOff>130882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4912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118473</xdr:rowOff>
    </xdr:from>
    <xdr:to>
      <xdr:col>76</xdr:col>
      <xdr:colOff>114300</xdr:colOff>
      <xdr:row>97</xdr:row>
      <xdr:rowOff>122670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49123"/>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122670</xdr:rowOff>
    </xdr:from>
    <xdr:to>
      <xdr:col>71</xdr:col>
      <xdr:colOff>177800</xdr:colOff>
      <xdr:row>97</xdr:row>
      <xdr:rowOff>136581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53320"/>
          <a:ext cx="8890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88427</xdr:rowOff>
    </xdr:from>
    <xdr:to>
      <xdr:col>85</xdr:col>
      <xdr:colOff>177800</xdr:colOff>
      <xdr:row>98</xdr:row>
      <xdr:rowOff>18577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66854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80082</xdr:rowOff>
    </xdr:from>
    <xdr:to>
      <xdr:col>81</xdr:col>
      <xdr:colOff>101600</xdr:colOff>
      <xdr:row>98</xdr:row>
      <xdr:rowOff>10232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67673</xdr:rowOff>
    </xdr:from>
    <xdr:to>
      <xdr:col>76</xdr:col>
      <xdr:colOff>165100</xdr:colOff>
      <xdr:row>97</xdr:row>
      <xdr:rowOff>169273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160400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71870</xdr:rowOff>
    </xdr:from>
    <xdr:to>
      <xdr:col>72</xdr:col>
      <xdr:colOff>38100</xdr:colOff>
      <xdr:row>98</xdr:row>
      <xdr:rowOff>2020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164597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85781</xdr:rowOff>
    </xdr:from>
    <xdr:to>
      <xdr:col>67</xdr:col>
      <xdr:colOff>101600</xdr:colOff>
      <xdr:row>98</xdr:row>
      <xdr:rowOff>15931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7058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69487</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56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69487</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9545300" y="67560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18687</xdr:rowOff>
    </xdr:from>
    <xdr:to>
      <xdr:col>107</xdr:col>
      <xdr:colOff>101600</xdr:colOff>
      <xdr:row>39</xdr:row>
      <xdr:rowOff>120287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民生費では、住民税非課税世帯等臨時特別給付金の減や低所得者世帯物価高騰支援給付金の増により、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2,062</a:t>
          </a:r>
          <a:r>
            <a:rPr kumimoji="1" lang="ja-JP" altLang="en-US" sz="1300">
              <a:latin typeface="ＭＳ Ｐゴシック" panose="020B0600070205080204" pitchFamily="50" charset="-128"/>
              <a:ea typeface="ＭＳ Ｐゴシック" panose="020B0600070205080204" pitchFamily="50" charset="-128"/>
            </a:rPr>
            <a:t>円）の増となっている。衛生費では、新型コロナウイルスワクチン接種委託料の減により、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1,413</a:t>
          </a:r>
          <a:r>
            <a:rPr kumimoji="1" lang="ja-JP" altLang="en-US" sz="1300">
              <a:latin typeface="ＭＳ Ｐゴシック" panose="020B0600070205080204" pitchFamily="50" charset="-128"/>
              <a:ea typeface="ＭＳ Ｐゴシック" panose="020B0600070205080204" pitchFamily="50" charset="-128"/>
            </a:rPr>
            <a:t>円）の減となっている。商工費については、新しい生活様式対応支援委託料の減により、</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円）の減となっている。土木費では、読谷補助飛行場跡地「大木地区」整備整備事業工事費や大木地区土地区画整理事業負担金の増により、</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4,198</a:t>
          </a:r>
          <a:r>
            <a:rPr kumimoji="1" lang="ja-JP" altLang="en-US" sz="1300">
              <a:latin typeface="ＭＳ Ｐゴシック" panose="020B0600070205080204" pitchFamily="50" charset="-128"/>
              <a:ea typeface="ＭＳ Ｐゴシック" panose="020B0600070205080204" pitchFamily="50" charset="-128"/>
            </a:rPr>
            <a:t>円）の増となっており、教育費では、古堅南小学校校舎新増改築事業工事費やユンタンザミュージアム南側駐車場整備工事費の増により、</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14,026</a:t>
          </a:r>
          <a:r>
            <a:rPr kumimoji="1" lang="ja-JP" altLang="en-US" sz="1300">
              <a:latin typeface="ＭＳ Ｐゴシック" panose="020B0600070205080204" pitchFamily="50" charset="-128"/>
              <a:ea typeface="ＭＳ Ｐゴシック" panose="020B0600070205080204" pitchFamily="50" charset="-128"/>
            </a:rPr>
            <a:t>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実質収支比率に係る経年分析については、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年度は地方税の滞納整理強化により徴収率が増加となった影響から</a:t>
          </a:r>
          <a:r>
            <a:rPr kumimoji="1" lang="en-US" altLang="ja-JP" sz="1400">
              <a:latin typeface="ＭＳ ゴシック" pitchFamily="49" charset="-128"/>
              <a:ea typeface="ＭＳ ゴシック" pitchFamily="49" charset="-128"/>
            </a:rPr>
            <a:t>5.89</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6.97</a:t>
          </a:r>
          <a:r>
            <a:rPr kumimoji="1" lang="ja-JP" altLang="en-US" sz="1400">
              <a:latin typeface="ＭＳ ゴシック" pitchFamily="49" charset="-128"/>
              <a:ea typeface="ＭＳ ゴシック" pitchFamily="49" charset="-128"/>
            </a:rPr>
            <a:t>％、今年度は</a:t>
          </a:r>
          <a:r>
            <a:rPr kumimoji="1" lang="en-US" altLang="ja-JP" sz="1400">
              <a:latin typeface="ＭＳ ゴシック" pitchFamily="49" charset="-128"/>
              <a:ea typeface="ＭＳ ゴシック" pitchFamily="49" charset="-128"/>
            </a:rPr>
            <a:t>5.61</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財政調整基金残高については、標準財政規模の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％以上を確保していたが、今年度は少し下回っている。</a:t>
          </a:r>
        </a:p>
        <a:p>
          <a:r>
            <a:rPr kumimoji="1" lang="ja-JP" altLang="en-US" sz="1400">
              <a:latin typeface="ＭＳ ゴシック" pitchFamily="49" charset="-128"/>
              <a:ea typeface="ＭＳ ゴシック" pitchFamily="49" charset="-128"/>
            </a:rPr>
            <a:t>　今後も実質収支比率については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％程度を目指すとともに、財政調整基金においても</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％程度を確保できるよう健全な財政運営に努める。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沖縄県読谷村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全会計で黒字となっているが、「後期高齢者医療特別会計」については、黒字の割合はわずかであるため注意が必要である。</a:t>
          </a:r>
        </a:p>
        <a:p>
          <a:r>
            <a:rPr kumimoji="1" lang="ja-JP" altLang="en-US" sz="1400">
              <a:latin typeface="ＭＳ ゴシック" pitchFamily="49" charset="-128"/>
              <a:ea typeface="ＭＳ ゴシック" pitchFamily="49" charset="-128"/>
            </a:rPr>
            <a:t>　今後もそれぞれの会計で赤字に陥らないよう健全な財政運営に努めながら、全体として黒字額を伸ばしていけるよう努力していく。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workbookViewId="0">
      <selection activeCell="AO35" sqref="AO35:BC35"/>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21870795</v>
      </c>
      <c r="BO4" s="358"/>
      <c r="BP4" s="358"/>
      <c r="BQ4" s="358"/>
      <c r="BR4" s="358"/>
      <c r="BS4" s="358"/>
      <c r="BT4" s="358"/>
      <c r="BU4" s="359"/>
      <c r="BV4" s="357">
        <v>21396603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21173345</v>
      </c>
      <c r="BO5" s="426"/>
      <c r="BP5" s="426"/>
      <c r="BQ5" s="426"/>
      <c r="BR5" s="426"/>
      <c r="BS5" s="426"/>
      <c r="BT5" s="426"/>
      <c r="BU5" s="427"/>
      <c r="BV5" s="425">
        <v>20667484</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84.1</v>
      </c>
      <c r="CU5" s="392"/>
      <c r="CV5" s="392"/>
      <c r="CW5" s="392"/>
      <c r="CX5" s="392"/>
      <c r="CY5" s="392"/>
      <c r="CZ5" s="392"/>
      <c r="DA5" s="393"/>
      <c r="DB5" s="391">
        <v>81.7</v>
      </c>
      <c r="DC5" s="392"/>
      <c r="DD5" s="392"/>
      <c r="DE5" s="392"/>
      <c r="DF5" s="392"/>
      <c r="DG5" s="392"/>
      <c r="DH5" s="392"/>
      <c r="DI5" s="393"/>
    </row>
    <row r="6" spans="1:119" ht="18.75" customHeight="1" x14ac:dyDescent="0.15">
      <c r="A6" s="175"/>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697450</v>
      </c>
      <c r="BO6" s="426"/>
      <c r="BP6" s="426"/>
      <c r="BQ6" s="426"/>
      <c r="BR6" s="426"/>
      <c r="BS6" s="426"/>
      <c r="BT6" s="426"/>
      <c r="BU6" s="427"/>
      <c r="BV6" s="425">
        <v>729119</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84.7</v>
      </c>
      <c r="CU6" s="432"/>
      <c r="CV6" s="432"/>
      <c r="CW6" s="432"/>
      <c r="CX6" s="432"/>
      <c r="CY6" s="432"/>
      <c r="CZ6" s="432"/>
      <c r="DA6" s="433"/>
      <c r="DB6" s="431">
        <v>83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206235</v>
      </c>
      <c r="BO7" s="426"/>
      <c r="BP7" s="426"/>
      <c r="BQ7" s="426"/>
      <c r="BR7" s="426"/>
      <c r="BS7" s="426"/>
      <c r="BT7" s="426"/>
      <c r="BU7" s="427"/>
      <c r="BV7" s="425">
        <v>135075</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8749457</v>
      </c>
      <c r="CU7" s="426"/>
      <c r="CV7" s="426"/>
      <c r="CW7" s="426"/>
      <c r="CX7" s="426"/>
      <c r="CY7" s="426"/>
      <c r="CZ7" s="426"/>
      <c r="DA7" s="427"/>
      <c r="DB7" s="425">
        <v>8519750</v>
      </c>
      <c r="DC7" s="426"/>
      <c r="DD7" s="426"/>
      <c r="DE7" s="426"/>
      <c r="DF7" s="426"/>
      <c r="DG7" s="426"/>
      <c r="DH7" s="426"/>
      <c r="DI7" s="427"/>
    </row>
    <row r="8" spans="1:119" ht="18.75" customHeight="1" thickBot="1" x14ac:dyDescent="0.2">
      <c r="A8" s="175"/>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491215</v>
      </c>
      <c r="BO8" s="426"/>
      <c r="BP8" s="426"/>
      <c r="BQ8" s="426"/>
      <c r="BR8" s="426"/>
      <c r="BS8" s="426"/>
      <c r="BT8" s="426"/>
      <c r="BU8" s="427"/>
      <c r="BV8" s="425">
        <v>594044</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0.62</v>
      </c>
      <c r="CU8" s="435"/>
      <c r="CV8" s="435"/>
      <c r="CW8" s="435"/>
      <c r="CX8" s="435"/>
      <c r="CY8" s="435"/>
      <c r="CZ8" s="435"/>
      <c r="DA8" s="436"/>
      <c r="DB8" s="434">
        <v>0.62</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41206</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-102829</v>
      </c>
      <c r="BO9" s="426"/>
      <c r="BP9" s="426"/>
      <c r="BQ9" s="426"/>
      <c r="BR9" s="426"/>
      <c r="BS9" s="426"/>
      <c r="BT9" s="426"/>
      <c r="BU9" s="427"/>
      <c r="BV9" s="425">
        <v>131312</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5.9</v>
      </c>
      <c r="CU9" s="392"/>
      <c r="CV9" s="392"/>
      <c r="CW9" s="392"/>
      <c r="CX9" s="392"/>
      <c r="CY9" s="392"/>
      <c r="CZ9" s="392"/>
      <c r="DA9" s="393"/>
      <c r="DB9" s="391">
        <v>6.3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18"/>
      <c r="N10" s="418"/>
      <c r="O10" s="418"/>
      <c r="P10" s="418"/>
      <c r="Q10" s="419"/>
      <c r="R10" s="445">
        <v>39504</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90</v>
      </c>
      <c r="AV10" s="421"/>
      <c r="AW10" s="421"/>
      <c r="AX10" s="421"/>
      <c r="AY10" s="422" t="s">
        <v>114</v>
      </c>
      <c r="AZ10" s="423"/>
      <c r="BA10" s="423"/>
      <c r="BB10" s="423"/>
      <c r="BC10" s="423"/>
      <c r="BD10" s="423"/>
      <c r="BE10" s="423"/>
      <c r="BF10" s="423"/>
      <c r="BG10" s="423"/>
      <c r="BH10" s="423"/>
      <c r="BI10" s="423"/>
      <c r="BJ10" s="423"/>
      <c r="BK10" s="423"/>
      <c r="BL10" s="423"/>
      <c r="BM10" s="424"/>
      <c r="BN10" s="425">
        <v>522291</v>
      </c>
      <c r="BO10" s="426"/>
      <c r="BP10" s="426"/>
      <c r="BQ10" s="426"/>
      <c r="BR10" s="426"/>
      <c r="BS10" s="426"/>
      <c r="BT10" s="426"/>
      <c r="BU10" s="427"/>
      <c r="BV10" s="425">
        <v>574000</v>
      </c>
      <c r="BW10" s="426"/>
      <c r="BX10" s="426"/>
      <c r="BY10" s="426"/>
      <c r="BZ10" s="426"/>
      <c r="CA10" s="426"/>
      <c r="CB10" s="426"/>
      <c r="CC10" s="427"/>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17" t="s">
        <v>118</v>
      </c>
      <c r="AN11" s="418"/>
      <c r="AO11" s="418"/>
      <c r="AP11" s="418"/>
      <c r="AQ11" s="418"/>
      <c r="AR11" s="418"/>
      <c r="AS11" s="418"/>
      <c r="AT11" s="419"/>
      <c r="AU11" s="420" t="s">
        <v>90</v>
      </c>
      <c r="AV11" s="421"/>
      <c r="AW11" s="421"/>
      <c r="AX11" s="421"/>
      <c r="AY11" s="422" t="s">
        <v>119</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120</v>
      </c>
      <c r="CE11" s="429"/>
      <c r="CF11" s="429"/>
      <c r="CG11" s="429"/>
      <c r="CH11" s="429"/>
      <c r="CI11" s="429"/>
      <c r="CJ11" s="429"/>
      <c r="CK11" s="429"/>
      <c r="CL11" s="429"/>
      <c r="CM11" s="429"/>
      <c r="CN11" s="429"/>
      <c r="CO11" s="429"/>
      <c r="CP11" s="429"/>
      <c r="CQ11" s="429"/>
      <c r="CR11" s="429"/>
      <c r="CS11" s="430"/>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42060</v>
      </c>
      <c r="S12" s="467"/>
      <c r="T12" s="467"/>
      <c r="U12" s="467"/>
      <c r="V12" s="468"/>
      <c r="W12" s="469" t="s">
        <v>1</v>
      </c>
      <c r="X12" s="421"/>
      <c r="Y12" s="421"/>
      <c r="Z12" s="421"/>
      <c r="AA12" s="421"/>
      <c r="AB12" s="470"/>
      <c r="AC12" s="471" t="s">
        <v>124</v>
      </c>
      <c r="AD12" s="472"/>
      <c r="AE12" s="472"/>
      <c r="AF12" s="472"/>
      <c r="AG12" s="473"/>
      <c r="AH12" s="471" t="s">
        <v>125</v>
      </c>
      <c r="AI12" s="472"/>
      <c r="AJ12" s="472"/>
      <c r="AK12" s="472"/>
      <c r="AL12" s="474"/>
      <c r="AM12" s="417" t="s">
        <v>126</v>
      </c>
      <c r="AN12" s="418"/>
      <c r="AO12" s="418"/>
      <c r="AP12" s="418"/>
      <c r="AQ12" s="418"/>
      <c r="AR12" s="418"/>
      <c r="AS12" s="418"/>
      <c r="AT12" s="419"/>
      <c r="AU12" s="420" t="s">
        <v>90</v>
      </c>
      <c r="AV12" s="421"/>
      <c r="AW12" s="421"/>
      <c r="AX12" s="421"/>
      <c r="AY12" s="422" t="s">
        <v>127</v>
      </c>
      <c r="AZ12" s="423"/>
      <c r="BA12" s="423"/>
      <c r="BB12" s="423"/>
      <c r="BC12" s="423"/>
      <c r="BD12" s="423"/>
      <c r="BE12" s="423"/>
      <c r="BF12" s="423"/>
      <c r="BG12" s="423"/>
      <c r="BH12" s="423"/>
      <c r="BI12" s="423"/>
      <c r="BJ12" s="423"/>
      <c r="BK12" s="423"/>
      <c r="BL12" s="423"/>
      <c r="BM12" s="424"/>
      <c r="BN12" s="425">
        <v>614000</v>
      </c>
      <c r="BO12" s="426"/>
      <c r="BP12" s="426"/>
      <c r="BQ12" s="426"/>
      <c r="BR12" s="426"/>
      <c r="BS12" s="426"/>
      <c r="BT12" s="426"/>
      <c r="BU12" s="427"/>
      <c r="BV12" s="425">
        <v>728000</v>
      </c>
      <c r="BW12" s="426"/>
      <c r="BX12" s="426"/>
      <c r="BY12" s="426"/>
      <c r="BZ12" s="426"/>
      <c r="CA12" s="426"/>
      <c r="CB12" s="426"/>
      <c r="CC12" s="427"/>
      <c r="CD12" s="428" t="s">
        <v>128</v>
      </c>
      <c r="CE12" s="429"/>
      <c r="CF12" s="429"/>
      <c r="CG12" s="429"/>
      <c r="CH12" s="429"/>
      <c r="CI12" s="429"/>
      <c r="CJ12" s="429"/>
      <c r="CK12" s="429"/>
      <c r="CL12" s="429"/>
      <c r="CM12" s="429"/>
      <c r="CN12" s="429"/>
      <c r="CO12" s="429"/>
      <c r="CP12" s="429"/>
      <c r="CQ12" s="429"/>
      <c r="CR12" s="429"/>
      <c r="CS12" s="430"/>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129</v>
      </c>
      <c r="N13" s="486"/>
      <c r="O13" s="486"/>
      <c r="P13" s="486"/>
      <c r="Q13" s="487"/>
      <c r="R13" s="478">
        <v>41234</v>
      </c>
      <c r="S13" s="479"/>
      <c r="T13" s="479"/>
      <c r="U13" s="479"/>
      <c r="V13" s="480"/>
      <c r="W13" s="404" t="s">
        <v>130</v>
      </c>
      <c r="X13" s="405"/>
      <c r="Y13" s="405"/>
      <c r="Z13" s="405"/>
      <c r="AA13" s="405"/>
      <c r="AB13" s="395"/>
      <c r="AC13" s="445">
        <v>422</v>
      </c>
      <c r="AD13" s="446"/>
      <c r="AE13" s="446"/>
      <c r="AF13" s="446"/>
      <c r="AG13" s="488"/>
      <c r="AH13" s="445">
        <v>457</v>
      </c>
      <c r="AI13" s="446"/>
      <c r="AJ13" s="446"/>
      <c r="AK13" s="446"/>
      <c r="AL13" s="447"/>
      <c r="AM13" s="417" t="s">
        <v>131</v>
      </c>
      <c r="AN13" s="418"/>
      <c r="AO13" s="418"/>
      <c r="AP13" s="418"/>
      <c r="AQ13" s="418"/>
      <c r="AR13" s="418"/>
      <c r="AS13" s="418"/>
      <c r="AT13" s="419"/>
      <c r="AU13" s="420" t="s">
        <v>132</v>
      </c>
      <c r="AV13" s="421"/>
      <c r="AW13" s="421"/>
      <c r="AX13" s="421"/>
      <c r="AY13" s="422" t="s">
        <v>133</v>
      </c>
      <c r="AZ13" s="423"/>
      <c r="BA13" s="423"/>
      <c r="BB13" s="423"/>
      <c r="BC13" s="423"/>
      <c r="BD13" s="423"/>
      <c r="BE13" s="423"/>
      <c r="BF13" s="423"/>
      <c r="BG13" s="423"/>
      <c r="BH13" s="423"/>
      <c r="BI13" s="423"/>
      <c r="BJ13" s="423"/>
      <c r="BK13" s="423"/>
      <c r="BL13" s="423"/>
      <c r="BM13" s="424"/>
      <c r="BN13" s="425">
        <v>-194538</v>
      </c>
      <c r="BO13" s="426"/>
      <c r="BP13" s="426"/>
      <c r="BQ13" s="426"/>
      <c r="BR13" s="426"/>
      <c r="BS13" s="426"/>
      <c r="BT13" s="426"/>
      <c r="BU13" s="427"/>
      <c r="BV13" s="425">
        <v>-22688</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4.0999999999999996</v>
      </c>
      <c r="CU13" s="392"/>
      <c r="CV13" s="392"/>
      <c r="CW13" s="392"/>
      <c r="CX13" s="392"/>
      <c r="CY13" s="392"/>
      <c r="CZ13" s="392"/>
      <c r="DA13" s="393"/>
      <c r="DB13" s="391">
        <v>4.4000000000000004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42041</v>
      </c>
      <c r="S14" s="479"/>
      <c r="T14" s="479"/>
      <c r="U14" s="479"/>
      <c r="V14" s="480"/>
      <c r="W14" s="384"/>
      <c r="X14" s="385"/>
      <c r="Y14" s="385"/>
      <c r="Z14" s="385"/>
      <c r="AA14" s="385"/>
      <c r="AB14" s="374"/>
      <c r="AC14" s="481">
        <v>2.8</v>
      </c>
      <c r="AD14" s="482"/>
      <c r="AE14" s="482"/>
      <c r="AF14" s="482"/>
      <c r="AG14" s="483"/>
      <c r="AH14" s="481">
        <v>3.1</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129</v>
      </c>
      <c r="N15" s="486"/>
      <c r="O15" s="486"/>
      <c r="P15" s="486"/>
      <c r="Q15" s="487"/>
      <c r="R15" s="478">
        <v>41249</v>
      </c>
      <c r="S15" s="479"/>
      <c r="T15" s="479"/>
      <c r="U15" s="479"/>
      <c r="V15" s="480"/>
      <c r="W15" s="404" t="s">
        <v>137</v>
      </c>
      <c r="X15" s="405"/>
      <c r="Y15" s="405"/>
      <c r="Z15" s="405"/>
      <c r="AA15" s="405"/>
      <c r="AB15" s="395"/>
      <c r="AC15" s="445">
        <v>2462</v>
      </c>
      <c r="AD15" s="446"/>
      <c r="AE15" s="446"/>
      <c r="AF15" s="446"/>
      <c r="AG15" s="488"/>
      <c r="AH15" s="445">
        <v>2670</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4712307</v>
      </c>
      <c r="BO15" s="358"/>
      <c r="BP15" s="358"/>
      <c r="BQ15" s="358"/>
      <c r="BR15" s="358"/>
      <c r="BS15" s="358"/>
      <c r="BT15" s="358"/>
      <c r="BU15" s="359"/>
      <c r="BV15" s="357">
        <v>4440789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16.600000000000001</v>
      </c>
      <c r="AD16" s="482"/>
      <c r="AE16" s="482"/>
      <c r="AF16" s="482"/>
      <c r="AG16" s="483"/>
      <c r="AH16" s="481">
        <v>18.3</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7433803</v>
      </c>
      <c r="BO16" s="426"/>
      <c r="BP16" s="426"/>
      <c r="BQ16" s="426"/>
      <c r="BR16" s="426"/>
      <c r="BS16" s="426"/>
      <c r="BT16" s="426"/>
      <c r="BU16" s="427"/>
      <c r="BV16" s="425">
        <v>7188493</v>
      </c>
      <c r="BW16" s="426"/>
      <c r="BX16" s="426"/>
      <c r="BY16" s="426"/>
      <c r="BZ16" s="426"/>
      <c r="CA16" s="426"/>
      <c r="CB16" s="426"/>
      <c r="CC16" s="427"/>
      <c r="CD16" s="188"/>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3" t="s">
        <v>143</v>
      </c>
      <c r="N17" s="504"/>
      <c r="O17" s="504"/>
      <c r="P17" s="504"/>
      <c r="Q17" s="505"/>
      <c r="R17" s="500" t="s">
        <v>144</v>
      </c>
      <c r="S17" s="501"/>
      <c r="T17" s="501"/>
      <c r="U17" s="501"/>
      <c r="V17" s="502"/>
      <c r="W17" s="404" t="s">
        <v>145</v>
      </c>
      <c r="X17" s="405"/>
      <c r="Y17" s="405"/>
      <c r="Z17" s="405"/>
      <c r="AA17" s="405"/>
      <c r="AB17" s="395"/>
      <c r="AC17" s="445">
        <v>11930</v>
      </c>
      <c r="AD17" s="446"/>
      <c r="AE17" s="446"/>
      <c r="AF17" s="446"/>
      <c r="AG17" s="488"/>
      <c r="AH17" s="445">
        <v>11444</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5957597</v>
      </c>
      <c r="BO17" s="426"/>
      <c r="BP17" s="426"/>
      <c r="BQ17" s="426"/>
      <c r="BR17" s="426"/>
      <c r="BS17" s="426"/>
      <c r="BT17" s="426"/>
      <c r="BU17" s="427"/>
      <c r="BV17" s="425">
        <v>5617238</v>
      </c>
      <c r="BW17" s="426"/>
      <c r="BX17" s="426"/>
      <c r="BY17" s="426"/>
      <c r="BZ17" s="426"/>
      <c r="CA17" s="426"/>
      <c r="CB17" s="426"/>
      <c r="CC17" s="427"/>
      <c r="CD17" s="188"/>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08" t="s">
        <v>147</v>
      </c>
      <c r="C18" s="437"/>
      <c r="D18" s="437"/>
      <c r="E18" s="509"/>
      <c r="F18" s="509"/>
      <c r="G18" s="509"/>
      <c r="H18" s="509"/>
      <c r="I18" s="509"/>
      <c r="J18" s="509"/>
      <c r="K18" s="509"/>
      <c r="L18" s="510">
        <v>35.28</v>
      </c>
      <c r="M18" s="510"/>
      <c r="N18" s="510"/>
      <c r="O18" s="510"/>
      <c r="P18" s="510"/>
      <c r="Q18" s="510"/>
      <c r="R18" s="511"/>
      <c r="S18" s="511"/>
      <c r="T18" s="511"/>
      <c r="U18" s="511"/>
      <c r="V18" s="512"/>
      <c r="W18" s="406"/>
      <c r="X18" s="407"/>
      <c r="Y18" s="407"/>
      <c r="Z18" s="407"/>
      <c r="AA18" s="407"/>
      <c r="AB18" s="398"/>
      <c r="AC18" s="513">
        <v>80.5</v>
      </c>
      <c r="AD18" s="514"/>
      <c r="AE18" s="514"/>
      <c r="AF18" s="514"/>
      <c r="AG18" s="515"/>
      <c r="AH18" s="513">
        <v>78.5</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8333633</v>
      </c>
      <c r="BO18" s="426"/>
      <c r="BP18" s="426"/>
      <c r="BQ18" s="426"/>
      <c r="BR18" s="426"/>
      <c r="BS18" s="426"/>
      <c r="BT18" s="426"/>
      <c r="BU18" s="427"/>
      <c r="BV18" s="425">
        <v>8021265</v>
      </c>
      <c r="BW18" s="426"/>
      <c r="BX18" s="426"/>
      <c r="BY18" s="426"/>
      <c r="BZ18" s="426"/>
      <c r="CA18" s="426"/>
      <c r="CB18" s="426"/>
      <c r="CC18" s="427"/>
      <c r="CD18" s="188"/>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08" t="s">
        <v>149</v>
      </c>
      <c r="C19" s="437"/>
      <c r="D19" s="437"/>
      <c r="E19" s="509"/>
      <c r="F19" s="509"/>
      <c r="G19" s="509"/>
      <c r="H19" s="509"/>
      <c r="I19" s="509"/>
      <c r="J19" s="509"/>
      <c r="K19" s="509"/>
      <c r="L19" s="517">
        <v>1168</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12705379</v>
      </c>
      <c r="BO19" s="426"/>
      <c r="BP19" s="426"/>
      <c r="BQ19" s="426"/>
      <c r="BR19" s="426"/>
      <c r="BS19" s="426"/>
      <c r="BT19" s="426"/>
      <c r="BU19" s="427"/>
      <c r="BV19" s="425">
        <v>12234905</v>
      </c>
      <c r="BW19" s="426"/>
      <c r="BX19" s="426"/>
      <c r="BY19" s="426"/>
      <c r="BZ19" s="426"/>
      <c r="CA19" s="426"/>
      <c r="CB19" s="426"/>
      <c r="CC19" s="427"/>
      <c r="CD19" s="188"/>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08" t="s">
        <v>151</v>
      </c>
      <c r="C20" s="437"/>
      <c r="D20" s="437"/>
      <c r="E20" s="509"/>
      <c r="F20" s="509"/>
      <c r="G20" s="509"/>
      <c r="H20" s="509"/>
      <c r="I20" s="509"/>
      <c r="J20" s="509"/>
      <c r="K20" s="509"/>
      <c r="L20" s="517">
        <v>15672</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88"/>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88"/>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7877811</v>
      </c>
      <c r="BO22" s="358"/>
      <c r="BP22" s="358"/>
      <c r="BQ22" s="358"/>
      <c r="BR22" s="358"/>
      <c r="BS22" s="358"/>
      <c r="BT22" s="358"/>
      <c r="BU22" s="359"/>
      <c r="BV22" s="357">
        <v>8217586</v>
      </c>
      <c r="BW22" s="358"/>
      <c r="BX22" s="358"/>
      <c r="BY22" s="358"/>
      <c r="BZ22" s="358"/>
      <c r="CA22" s="358"/>
      <c r="CB22" s="358"/>
      <c r="CC22" s="359"/>
      <c r="CD22" s="188"/>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7322263</v>
      </c>
      <c r="BO23" s="426"/>
      <c r="BP23" s="426"/>
      <c r="BQ23" s="426"/>
      <c r="BR23" s="426"/>
      <c r="BS23" s="426"/>
      <c r="BT23" s="426"/>
      <c r="BU23" s="427"/>
      <c r="BV23" s="425">
        <v>7576757</v>
      </c>
      <c r="BW23" s="426"/>
      <c r="BX23" s="426"/>
      <c r="BY23" s="426"/>
      <c r="BZ23" s="426"/>
      <c r="CA23" s="426"/>
      <c r="CB23" s="426"/>
      <c r="CC23" s="427"/>
      <c r="CD23" s="188"/>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40"/>
      <c r="C24" s="541"/>
      <c r="D24" s="542"/>
      <c r="E24" s="444" t="s">
        <v>161</v>
      </c>
      <c r="F24" s="418"/>
      <c r="G24" s="418"/>
      <c r="H24" s="418"/>
      <c r="I24" s="418"/>
      <c r="J24" s="418"/>
      <c r="K24" s="419"/>
      <c r="L24" s="445">
        <v>1</v>
      </c>
      <c r="M24" s="446"/>
      <c r="N24" s="446"/>
      <c r="O24" s="446"/>
      <c r="P24" s="488"/>
      <c r="Q24" s="445">
        <v>7570</v>
      </c>
      <c r="R24" s="446"/>
      <c r="S24" s="446"/>
      <c r="T24" s="446"/>
      <c r="U24" s="446"/>
      <c r="V24" s="488"/>
      <c r="W24" s="553"/>
      <c r="X24" s="541"/>
      <c r="Y24" s="542"/>
      <c r="Z24" s="444" t="s">
        <v>162</v>
      </c>
      <c r="AA24" s="418"/>
      <c r="AB24" s="418"/>
      <c r="AC24" s="418"/>
      <c r="AD24" s="418"/>
      <c r="AE24" s="418"/>
      <c r="AF24" s="418"/>
      <c r="AG24" s="419"/>
      <c r="AH24" s="445">
        <v>237</v>
      </c>
      <c r="AI24" s="446"/>
      <c r="AJ24" s="446"/>
      <c r="AK24" s="446"/>
      <c r="AL24" s="488"/>
      <c r="AM24" s="445">
        <v>737307</v>
      </c>
      <c r="AN24" s="446"/>
      <c r="AO24" s="446"/>
      <c r="AP24" s="446"/>
      <c r="AQ24" s="446"/>
      <c r="AR24" s="488"/>
      <c r="AS24" s="445">
        <v>3111</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3692482</v>
      </c>
      <c r="BO24" s="426"/>
      <c r="BP24" s="426"/>
      <c r="BQ24" s="426"/>
      <c r="BR24" s="426"/>
      <c r="BS24" s="426"/>
      <c r="BT24" s="426"/>
      <c r="BU24" s="427"/>
      <c r="BV24" s="425">
        <v>3728886</v>
      </c>
      <c r="BW24" s="426"/>
      <c r="BX24" s="426"/>
      <c r="BY24" s="426"/>
      <c r="BZ24" s="426"/>
      <c r="CA24" s="426"/>
      <c r="CB24" s="426"/>
      <c r="CC24" s="427"/>
      <c r="CD24" s="188"/>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40"/>
      <c r="C25" s="541"/>
      <c r="D25" s="542"/>
      <c r="E25" s="444" t="s">
        <v>164</v>
      </c>
      <c r="F25" s="418"/>
      <c r="G25" s="418"/>
      <c r="H25" s="418"/>
      <c r="I25" s="418"/>
      <c r="J25" s="418"/>
      <c r="K25" s="419"/>
      <c r="L25" s="445">
        <v>1</v>
      </c>
      <c r="M25" s="446"/>
      <c r="N25" s="446"/>
      <c r="O25" s="446"/>
      <c r="P25" s="488"/>
      <c r="Q25" s="445">
        <v>6130</v>
      </c>
      <c r="R25" s="446"/>
      <c r="S25" s="446"/>
      <c r="T25" s="446"/>
      <c r="U25" s="446"/>
      <c r="V25" s="488"/>
      <c r="W25" s="553"/>
      <c r="X25" s="541"/>
      <c r="Y25" s="542"/>
      <c r="Z25" s="444" t="s">
        <v>165</v>
      </c>
      <c r="AA25" s="418"/>
      <c r="AB25" s="418"/>
      <c r="AC25" s="418"/>
      <c r="AD25" s="418"/>
      <c r="AE25" s="418"/>
      <c r="AF25" s="418"/>
      <c r="AG25" s="419"/>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3899399</v>
      </c>
      <c r="BO25" s="358"/>
      <c r="BP25" s="358"/>
      <c r="BQ25" s="358"/>
      <c r="BR25" s="358"/>
      <c r="BS25" s="358"/>
      <c r="BT25" s="358"/>
      <c r="BU25" s="359"/>
      <c r="BV25" s="357">
        <v>5873126</v>
      </c>
      <c r="BW25" s="358"/>
      <c r="BX25" s="358"/>
      <c r="BY25" s="358"/>
      <c r="BZ25" s="358"/>
      <c r="CA25" s="358"/>
      <c r="CB25" s="358"/>
      <c r="CC25" s="359"/>
      <c r="CD25" s="188"/>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40"/>
      <c r="C26" s="541"/>
      <c r="D26" s="542"/>
      <c r="E26" s="444" t="s">
        <v>167</v>
      </c>
      <c r="F26" s="418"/>
      <c r="G26" s="418"/>
      <c r="H26" s="418"/>
      <c r="I26" s="418"/>
      <c r="J26" s="418"/>
      <c r="K26" s="419"/>
      <c r="L26" s="445">
        <v>1</v>
      </c>
      <c r="M26" s="446"/>
      <c r="N26" s="446"/>
      <c r="O26" s="446"/>
      <c r="P26" s="488"/>
      <c r="Q26" s="445">
        <v>6070</v>
      </c>
      <c r="R26" s="446"/>
      <c r="S26" s="446"/>
      <c r="T26" s="446"/>
      <c r="U26" s="446"/>
      <c r="V26" s="488"/>
      <c r="W26" s="553"/>
      <c r="X26" s="541"/>
      <c r="Y26" s="542"/>
      <c r="Z26" s="444" t="s">
        <v>168</v>
      </c>
      <c r="AA26" s="565"/>
      <c r="AB26" s="565"/>
      <c r="AC26" s="565"/>
      <c r="AD26" s="565"/>
      <c r="AE26" s="565"/>
      <c r="AF26" s="565"/>
      <c r="AG26" s="566"/>
      <c r="AH26" s="445">
        <v>21</v>
      </c>
      <c r="AI26" s="446"/>
      <c r="AJ26" s="446"/>
      <c r="AK26" s="446"/>
      <c r="AL26" s="488"/>
      <c r="AM26" s="445">
        <v>63399</v>
      </c>
      <c r="AN26" s="446"/>
      <c r="AO26" s="446"/>
      <c r="AP26" s="446"/>
      <c r="AQ26" s="446"/>
      <c r="AR26" s="488"/>
      <c r="AS26" s="445">
        <v>3019</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121</v>
      </c>
      <c r="BO26" s="426"/>
      <c r="BP26" s="426"/>
      <c r="BQ26" s="426"/>
      <c r="BR26" s="426"/>
      <c r="BS26" s="426"/>
      <c r="BT26" s="426"/>
      <c r="BU26" s="427"/>
      <c r="BV26" s="425" t="s">
        <v>121</v>
      </c>
      <c r="BW26" s="426"/>
      <c r="BX26" s="426"/>
      <c r="BY26" s="426"/>
      <c r="BZ26" s="426"/>
      <c r="CA26" s="426"/>
      <c r="CB26" s="426"/>
      <c r="CC26" s="427"/>
      <c r="CD26" s="188"/>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40"/>
      <c r="C27" s="541"/>
      <c r="D27" s="542"/>
      <c r="E27" s="444" t="s">
        <v>170</v>
      </c>
      <c r="F27" s="418"/>
      <c r="G27" s="418"/>
      <c r="H27" s="418"/>
      <c r="I27" s="418"/>
      <c r="J27" s="418"/>
      <c r="K27" s="419"/>
      <c r="L27" s="445">
        <v>1</v>
      </c>
      <c r="M27" s="446"/>
      <c r="N27" s="446"/>
      <c r="O27" s="446"/>
      <c r="P27" s="488"/>
      <c r="Q27" s="445">
        <v>3440</v>
      </c>
      <c r="R27" s="446"/>
      <c r="S27" s="446"/>
      <c r="T27" s="446"/>
      <c r="U27" s="446"/>
      <c r="V27" s="488"/>
      <c r="W27" s="553"/>
      <c r="X27" s="541"/>
      <c r="Y27" s="542"/>
      <c r="Z27" s="444" t="s">
        <v>171</v>
      </c>
      <c r="AA27" s="418"/>
      <c r="AB27" s="418"/>
      <c r="AC27" s="418"/>
      <c r="AD27" s="418"/>
      <c r="AE27" s="418"/>
      <c r="AF27" s="418"/>
      <c r="AG27" s="419"/>
      <c r="AH27" s="445">
        <v>18</v>
      </c>
      <c r="AI27" s="446"/>
      <c r="AJ27" s="446"/>
      <c r="AK27" s="446"/>
      <c r="AL27" s="488"/>
      <c r="AM27" s="445">
        <v>56868</v>
      </c>
      <c r="AN27" s="446"/>
      <c r="AO27" s="446"/>
      <c r="AP27" s="446"/>
      <c r="AQ27" s="446"/>
      <c r="AR27" s="488"/>
      <c r="AS27" s="445">
        <v>3159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v>140000</v>
      </c>
      <c r="BO27" s="535"/>
      <c r="BP27" s="535"/>
      <c r="BQ27" s="535"/>
      <c r="BR27" s="535"/>
      <c r="BS27" s="535"/>
      <c r="BT27" s="535"/>
      <c r="BU27" s="536"/>
      <c r="BV27" s="534">
        <v>140000</v>
      </c>
      <c r="BW27" s="535"/>
      <c r="BX27" s="535"/>
      <c r="BY27" s="535"/>
      <c r="BZ27" s="535"/>
      <c r="CA27" s="535"/>
      <c r="CB27" s="535"/>
      <c r="CC27" s="536"/>
      <c r="CD27" s="190"/>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40"/>
      <c r="C28" s="541"/>
      <c r="D28" s="542"/>
      <c r="E28" s="444" t="s">
        <v>173</v>
      </c>
      <c r="F28" s="418"/>
      <c r="G28" s="418"/>
      <c r="H28" s="418"/>
      <c r="I28" s="418"/>
      <c r="J28" s="418"/>
      <c r="K28" s="419"/>
      <c r="L28" s="445">
        <v>1</v>
      </c>
      <c r="M28" s="446"/>
      <c r="N28" s="446"/>
      <c r="O28" s="446"/>
      <c r="P28" s="488"/>
      <c r="Q28" s="445">
        <v>2640</v>
      </c>
      <c r="R28" s="446"/>
      <c r="S28" s="446"/>
      <c r="T28" s="446"/>
      <c r="U28" s="446"/>
      <c r="V28" s="488"/>
      <c r="W28" s="553"/>
      <c r="X28" s="541"/>
      <c r="Y28" s="542"/>
      <c r="Z28" s="444" t="s">
        <v>174</v>
      </c>
      <c r="AA28" s="418"/>
      <c r="AB28" s="418"/>
      <c r="AC28" s="418"/>
      <c r="AD28" s="418"/>
      <c r="AE28" s="418"/>
      <c r="AF28" s="418"/>
      <c r="AG28" s="419"/>
      <c r="AH28" s="445">
        <v>4</v>
      </c>
      <c r="AI28" s="446"/>
      <c r="AJ28" s="446"/>
      <c r="AK28" s="446"/>
      <c r="AL28" s="488"/>
      <c r="AM28" s="445">
        <v>8204</v>
      </c>
      <c r="AN28" s="446"/>
      <c r="AO28" s="446"/>
      <c r="AP28" s="446"/>
      <c r="AQ28" s="446"/>
      <c r="AR28" s="488"/>
      <c r="AS28" s="445">
        <v>2051</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2548291</v>
      </c>
      <c r="BO28" s="358"/>
      <c r="BP28" s="358"/>
      <c r="BQ28" s="358"/>
      <c r="BR28" s="358"/>
      <c r="BS28" s="358"/>
      <c r="BT28" s="358"/>
      <c r="BU28" s="359"/>
      <c r="BV28" s="357">
        <v>2640000</v>
      </c>
      <c r="BW28" s="358"/>
      <c r="BX28" s="358"/>
      <c r="BY28" s="358"/>
      <c r="BZ28" s="358"/>
      <c r="CA28" s="358"/>
      <c r="CB28" s="358"/>
      <c r="CC28" s="359"/>
      <c r="CD28" s="188"/>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40"/>
      <c r="C29" s="541"/>
      <c r="D29" s="542"/>
      <c r="E29" s="444" t="s">
        <v>176</v>
      </c>
      <c r="F29" s="418"/>
      <c r="G29" s="418"/>
      <c r="H29" s="418"/>
      <c r="I29" s="418"/>
      <c r="J29" s="418"/>
      <c r="K29" s="419"/>
      <c r="L29" s="445">
        <v>17</v>
      </c>
      <c r="M29" s="446"/>
      <c r="N29" s="446"/>
      <c r="O29" s="446"/>
      <c r="P29" s="488"/>
      <c r="Q29" s="445">
        <v>2430</v>
      </c>
      <c r="R29" s="446"/>
      <c r="S29" s="446"/>
      <c r="T29" s="446"/>
      <c r="U29" s="446"/>
      <c r="V29" s="488"/>
      <c r="W29" s="554"/>
      <c r="X29" s="555"/>
      <c r="Y29" s="556"/>
      <c r="Z29" s="444" t="s">
        <v>177</v>
      </c>
      <c r="AA29" s="418"/>
      <c r="AB29" s="418"/>
      <c r="AC29" s="418"/>
      <c r="AD29" s="418"/>
      <c r="AE29" s="418"/>
      <c r="AF29" s="418"/>
      <c r="AG29" s="419"/>
      <c r="AH29" s="445">
        <v>259</v>
      </c>
      <c r="AI29" s="446"/>
      <c r="AJ29" s="446"/>
      <c r="AK29" s="446"/>
      <c r="AL29" s="488"/>
      <c r="AM29" s="445">
        <v>802379</v>
      </c>
      <c r="AN29" s="446"/>
      <c r="AO29" s="446"/>
      <c r="AP29" s="446"/>
      <c r="AQ29" s="446"/>
      <c r="AR29" s="488"/>
      <c r="AS29" s="445">
        <v>3098</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592164</v>
      </c>
      <c r="BO29" s="426"/>
      <c r="BP29" s="426"/>
      <c r="BQ29" s="426"/>
      <c r="BR29" s="426"/>
      <c r="BS29" s="426"/>
      <c r="BT29" s="426"/>
      <c r="BU29" s="427"/>
      <c r="BV29" s="425">
        <v>610374</v>
      </c>
      <c r="BW29" s="426"/>
      <c r="BX29" s="426"/>
      <c r="BY29" s="426"/>
      <c r="BZ29" s="426"/>
      <c r="CA29" s="426"/>
      <c r="CB29" s="426"/>
      <c r="CC29" s="427"/>
      <c r="CD29" s="190"/>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98.2</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5714321</v>
      </c>
      <c r="BO30" s="535"/>
      <c r="BP30" s="535"/>
      <c r="BQ30" s="535"/>
      <c r="BR30" s="535"/>
      <c r="BS30" s="535"/>
      <c r="BT30" s="535"/>
      <c r="BU30" s="536"/>
      <c r="BV30" s="534">
        <v>5345362</v>
      </c>
      <c r="BW30" s="535"/>
      <c r="BX30" s="535"/>
      <c r="BY30" s="535"/>
      <c r="BZ30" s="535"/>
      <c r="CA30" s="535"/>
      <c r="CB30" s="535"/>
      <c r="CC30" s="536"/>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98"/>
    </row>
    <row r="33" spans="1:113" ht="13.5" customHeight="1" x14ac:dyDescent="0.15">
      <c r="A33" s="175"/>
      <c r="B33" s="199"/>
      <c r="C33" s="412" t="s">
        <v>186</v>
      </c>
      <c r="D33" s="412"/>
      <c r="E33" s="383" t="s">
        <v>187</v>
      </c>
      <c r="F33" s="383"/>
      <c r="G33" s="383"/>
      <c r="H33" s="383"/>
      <c r="I33" s="383"/>
      <c r="J33" s="383"/>
      <c r="K33" s="383"/>
      <c r="L33" s="383"/>
      <c r="M33" s="383"/>
      <c r="N33" s="383"/>
      <c r="O33" s="383"/>
      <c r="P33" s="383"/>
      <c r="Q33" s="383"/>
      <c r="R33" s="383"/>
      <c r="S33" s="383"/>
      <c r="T33" s="200"/>
      <c r="U33" s="412" t="s">
        <v>186</v>
      </c>
      <c r="V33" s="412"/>
      <c r="W33" s="383" t="s">
        <v>187</v>
      </c>
      <c r="X33" s="383"/>
      <c r="Y33" s="383"/>
      <c r="Z33" s="383"/>
      <c r="AA33" s="383"/>
      <c r="AB33" s="383"/>
      <c r="AC33" s="383"/>
      <c r="AD33" s="383"/>
      <c r="AE33" s="383"/>
      <c r="AF33" s="383"/>
      <c r="AG33" s="383"/>
      <c r="AH33" s="383"/>
      <c r="AI33" s="383"/>
      <c r="AJ33" s="383"/>
      <c r="AK33" s="383"/>
      <c r="AL33" s="200"/>
      <c r="AM33" s="412" t="s">
        <v>186</v>
      </c>
      <c r="AN33" s="412"/>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2" t="s">
        <v>188</v>
      </c>
      <c r="BX33" s="412"/>
      <c r="BY33" s="383" t="s">
        <v>190</v>
      </c>
      <c r="BZ33" s="383"/>
      <c r="CA33" s="383"/>
      <c r="CB33" s="383"/>
      <c r="CC33" s="383"/>
      <c r="CD33" s="383"/>
      <c r="CE33" s="383"/>
      <c r="CF33" s="383"/>
      <c r="CG33" s="383"/>
      <c r="CH33" s="383"/>
      <c r="CI33" s="383"/>
      <c r="CJ33" s="383"/>
      <c r="CK33" s="383"/>
      <c r="CL33" s="383"/>
      <c r="CM33" s="383"/>
      <c r="CN33" s="200"/>
      <c r="CO33" s="412" t="s">
        <v>186</v>
      </c>
      <c r="CP33" s="412"/>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1tX49mnJOOF9+jfHu32S0r+EgcniP4q0Yp4D6IG7dAQJt0VZvyI5vDo+Qixaz8+UAJOizPk2ObFYTlC5hZwqbw==" saltValue="6D8atpJ70MbYL3G0z/Qa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11.58</v>
      </c>
      <c r="G34" s="33">
        <v>10.97</v>
      </c>
      <c r="H34" s="33">
        <v>13.25</v>
      </c>
      <c r="I34" s="33">
        <v>13.81</v>
      </c>
      <c r="J34" s="34">
        <v>13.08</v>
      </c>
      <c r="K34" s="22"/>
      <c r="L34" s="22"/>
      <c r="M34" s="22"/>
      <c r="N34" s="22"/>
      <c r="O34" s="22"/>
      <c r="P34" s="22"/>
    </row>
    <row r="35" spans="1:16" ht="39" customHeight="1" x14ac:dyDescent="0.15">
      <c r="A35" s="22"/>
      <c r="B35" s="35"/>
      <c r="C35" s="1132" t="s">
        <v>532</v>
      </c>
      <c r="D35" s="1132"/>
      <c r="E35" s="1133"/>
      <c r="F35" s="36">
        <v>5.5</v>
      </c>
      <c r="G35" s="37">
        <v>5.88</v>
      </c>
      <c r="H35" s="37">
        <v>4.93</v>
      </c>
      <c r="I35" s="37">
        <v>6.97</v>
      </c>
      <c r="J35" s="38">
        <v>5.61</v>
      </c>
      <c r="K35" s="22"/>
      <c r="L35" s="22"/>
      <c r="M35" s="22"/>
      <c r="N35" s="22"/>
      <c r="O35" s="22"/>
      <c r="P35" s="22"/>
    </row>
    <row r="36" spans="1:16" ht="39" customHeight="1" x14ac:dyDescent="0.15">
      <c r="A36" s="22"/>
      <c r="B36" s="35"/>
      <c r="C36" s="1132" t="s">
        <v>533</v>
      </c>
      <c r="D36" s="1132"/>
      <c r="E36" s="1133"/>
      <c r="F36" s="36">
        <v>2.8</v>
      </c>
      <c r="G36" s="37">
        <v>3.25</v>
      </c>
      <c r="H36" s="37">
        <v>5.12</v>
      </c>
      <c r="I36" s="37">
        <v>3.56</v>
      </c>
      <c r="J36" s="38">
        <v>3.62</v>
      </c>
      <c r="K36" s="22"/>
      <c r="L36" s="22"/>
      <c r="M36" s="22"/>
      <c r="N36" s="22"/>
      <c r="O36" s="22"/>
      <c r="P36" s="22"/>
    </row>
    <row r="37" spans="1:16" ht="39" customHeight="1" x14ac:dyDescent="0.15">
      <c r="A37" s="22"/>
      <c r="B37" s="35"/>
      <c r="C37" s="1132" t="s">
        <v>534</v>
      </c>
      <c r="D37" s="1132"/>
      <c r="E37" s="1133"/>
      <c r="F37" s="36">
        <v>0.32</v>
      </c>
      <c r="G37" s="37">
        <v>0.59</v>
      </c>
      <c r="H37" s="37">
        <v>0.81</v>
      </c>
      <c r="I37" s="37">
        <v>1.03</v>
      </c>
      <c r="J37" s="38">
        <v>1.41</v>
      </c>
      <c r="K37" s="22"/>
      <c r="L37" s="22"/>
      <c r="M37" s="22"/>
      <c r="N37" s="22"/>
      <c r="O37" s="22"/>
      <c r="P37" s="22"/>
    </row>
    <row r="38" spans="1:16" ht="39" customHeight="1" x14ac:dyDescent="0.15">
      <c r="A38" s="22"/>
      <c r="B38" s="35"/>
      <c r="C38" s="1132" t="s">
        <v>535</v>
      </c>
      <c r="D38" s="1132"/>
      <c r="E38" s="1133"/>
      <c r="F38" s="36">
        <v>0.05</v>
      </c>
      <c r="G38" s="37">
        <v>0.08</v>
      </c>
      <c r="H38" s="37">
        <v>0.05</v>
      </c>
      <c r="I38" s="37">
        <v>0.11</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537</v>
      </c>
      <c r="D43" s="1134"/>
      <c r="E43" s="1135"/>
      <c r="F43" s="41">
        <v>0.38</v>
      </c>
      <c r="G43" s="42">
        <v>0.63</v>
      </c>
      <c r="H43" s="42">
        <v>0.46</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5l0CCJQyf1v/b5sOEbQfbUC77G34nAjDMKps+UI1/sO46XOlf36etwwoKGWR9jeHu+gN8lWYsZENX5gux+ajw==" saltValue="fkiPXPF9vmD2GUuE/lx/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775</v>
      </c>
      <c r="L45" s="58">
        <v>814</v>
      </c>
      <c r="M45" s="58">
        <v>827</v>
      </c>
      <c r="N45" s="58">
        <v>800</v>
      </c>
      <c r="O45" s="59">
        <v>779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v>92</v>
      </c>
      <c r="L48" s="62">
        <v>52</v>
      </c>
      <c r="M48" s="62">
        <v>60</v>
      </c>
      <c r="N48" s="62">
        <v>67</v>
      </c>
      <c r="O48" s="63">
        <v>66</v>
      </c>
      <c r="P48" s="46"/>
      <c r="Q48" s="46"/>
      <c r="R48" s="46"/>
      <c r="S48" s="46"/>
      <c r="T48" s="46"/>
      <c r="U48" s="46"/>
    </row>
    <row r="49" spans="1:21" ht="30.75" customHeight="1" x14ac:dyDescent="0.15">
      <c r="A49" s="46"/>
      <c r="B49" s="1140"/>
      <c r="C49" s="1141"/>
      <c r="D49" s="60"/>
      <c r="E49" s="1146" t="s">
        <v>14</v>
      </c>
      <c r="F49" s="1146"/>
      <c r="G49" s="1146"/>
      <c r="H49" s="1146"/>
      <c r="I49" s="1146"/>
      <c r="J49" s="1147"/>
      <c r="K49" s="61">
        <v>101</v>
      </c>
      <c r="L49" s="62">
        <v>135</v>
      </c>
      <c r="M49" s="62">
        <v>110</v>
      </c>
      <c r="N49" s="62">
        <v>111</v>
      </c>
      <c r="O49" s="63">
        <v>98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484</v>
      </c>
      <c r="L50" s="62" t="s">
        <v>484</v>
      </c>
      <c r="M50" s="62" t="s">
        <v>484</v>
      </c>
      <c r="N50" s="62" t="s">
        <v>484</v>
      </c>
      <c r="O50" s="63" t="s">
        <v>484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484</v>
      </c>
      <c r="L51" s="62" t="s">
        <v>484</v>
      </c>
      <c r="M51" s="62" t="s">
        <v>484</v>
      </c>
      <c r="N51" s="62" t="s">
        <v>484</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652</v>
      </c>
      <c r="L52" s="62">
        <v>651</v>
      </c>
      <c r="M52" s="62">
        <v>648</v>
      </c>
      <c r="N52" s="62">
        <v>645</v>
      </c>
      <c r="O52" s="63">
        <v>630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316</v>
      </c>
      <c r="L53" s="67">
        <v>350</v>
      </c>
      <c r="M53" s="67">
        <v>349</v>
      </c>
      <c r="N53" s="67">
        <v>333</v>
      </c>
      <c r="O53" s="68">
        <v>313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lJqipRai7YqdFhTZKPEm1K4MNIIFNEeF7VLUXzjeTDWl+ASidDXtDvtadQSITanQqlYPV8hrQSCMc2Ye9ZGOQ==" saltValue="c53vSQd5mYxzYF4lSGf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42">
        <v>8702</v>
      </c>
      <c r="J41" s="343">
        <v>8579</v>
      </c>
      <c r="K41" s="343">
        <v>8507</v>
      </c>
      <c r="L41" s="343">
        <v>8218</v>
      </c>
      <c r="M41" s="344">
        <v>7878</v>
      </c>
    </row>
    <row r="42" spans="2:13" ht="27.75" customHeight="1" x14ac:dyDescent="0.15">
      <c r="B42" s="1171"/>
      <c r="C42" s="1172"/>
      <c r="D42" s="104"/>
      <c r="E42" s="1177" t="s">
        <v>32</v>
      </c>
      <c r="F42" s="1177"/>
      <c r="G42" s="1177"/>
      <c r="H42" s="1178"/>
      <c r="I42" s="345">
        <v>7</v>
      </c>
      <c r="J42" s="346" t="s">
        <v>484</v>
      </c>
      <c r="K42" s="346" t="s">
        <v>484</v>
      </c>
      <c r="L42" s="346" t="s">
        <v>484</v>
      </c>
      <c r="M42" s="347" t="s">
        <v>484</v>
      </c>
    </row>
    <row r="43" spans="2:13" ht="27.75" customHeight="1" x14ac:dyDescent="0.15">
      <c r="B43" s="1171"/>
      <c r="C43" s="1172"/>
      <c r="D43" s="104"/>
      <c r="E43" s="1177" t="s">
        <v>33</v>
      </c>
      <c r="F43" s="1177"/>
      <c r="G43" s="1177"/>
      <c r="H43" s="1178"/>
      <c r="I43" s="345">
        <v>1482</v>
      </c>
      <c r="J43" s="346">
        <v>1220</v>
      </c>
      <c r="K43" s="346">
        <v>1048</v>
      </c>
      <c r="L43" s="346">
        <v>907</v>
      </c>
      <c r="M43" s="347">
        <v>1048</v>
      </c>
    </row>
    <row r="44" spans="2:13" ht="27.75" customHeight="1" x14ac:dyDescent="0.15">
      <c r="B44" s="1171"/>
      <c r="C44" s="1172"/>
      <c r="D44" s="104"/>
      <c r="E44" s="1177" t="s">
        <v>34</v>
      </c>
      <c r="F44" s="1177"/>
      <c r="G44" s="1177"/>
      <c r="H44" s="1178"/>
      <c r="I44" s="345">
        <v>1197</v>
      </c>
      <c r="J44" s="346">
        <v>1102</v>
      </c>
      <c r="K44" s="346">
        <v>954</v>
      </c>
      <c r="L44" s="346">
        <v>803</v>
      </c>
      <c r="M44" s="347">
        <v>764</v>
      </c>
    </row>
    <row r="45" spans="2:13" ht="27.75" customHeight="1" x14ac:dyDescent="0.15">
      <c r="B45" s="1171"/>
      <c r="C45" s="1172"/>
      <c r="D45" s="104"/>
      <c r="E45" s="1177" t="s">
        <v>35</v>
      </c>
      <c r="F45" s="1177"/>
      <c r="G45" s="1177"/>
      <c r="H45" s="1178"/>
      <c r="I45" s="345">
        <v>453</v>
      </c>
      <c r="J45" s="346">
        <v>330</v>
      </c>
      <c r="K45" s="346">
        <v>236</v>
      </c>
      <c r="L45" s="346">
        <v>286</v>
      </c>
      <c r="M45" s="347">
        <v>121</v>
      </c>
    </row>
    <row r="46" spans="2:13" ht="27.75" customHeight="1" x14ac:dyDescent="0.15">
      <c r="B46" s="1171"/>
      <c r="C46" s="1172"/>
      <c r="D46" s="105"/>
      <c r="E46" s="1177" t="s">
        <v>36</v>
      </c>
      <c r="F46" s="1177"/>
      <c r="G46" s="1177"/>
      <c r="H46" s="1178"/>
      <c r="I46" s="345" t="s">
        <v>484</v>
      </c>
      <c r="J46" s="346" t="s">
        <v>484</v>
      </c>
      <c r="K46" s="346" t="s">
        <v>484</v>
      </c>
      <c r="L46" s="346" t="s">
        <v>484</v>
      </c>
      <c r="M46" s="347" t="s">
        <v>484</v>
      </c>
    </row>
    <row r="47" spans="2:13" ht="27.75" customHeight="1" x14ac:dyDescent="0.15">
      <c r="B47" s="1171"/>
      <c r="C47" s="1172"/>
      <c r="D47" s="106"/>
      <c r="E47" s="1179" t="s">
        <v>37</v>
      </c>
      <c r="F47" s="1180"/>
      <c r="G47" s="1180"/>
      <c r="H47" s="1181"/>
      <c r="I47" s="345" t="s">
        <v>484</v>
      </c>
      <c r="J47" s="346" t="s">
        <v>484</v>
      </c>
      <c r="K47" s="346" t="s">
        <v>484</v>
      </c>
      <c r="L47" s="346" t="s">
        <v>484</v>
      </c>
      <c r="M47" s="347" t="s">
        <v>484</v>
      </c>
    </row>
    <row r="48" spans="2:13" ht="27.75" customHeight="1" x14ac:dyDescent="0.15">
      <c r="B48" s="1171"/>
      <c r="C48" s="1172"/>
      <c r="D48" s="104"/>
      <c r="E48" s="1177" t="s">
        <v>38</v>
      </c>
      <c r="F48" s="1177"/>
      <c r="G48" s="1177"/>
      <c r="H48" s="1178"/>
      <c r="I48" s="345" t="s">
        <v>484</v>
      </c>
      <c r="J48" s="346" t="s">
        <v>484</v>
      </c>
      <c r="K48" s="346" t="s">
        <v>484</v>
      </c>
      <c r="L48" s="346" t="s">
        <v>484</v>
      </c>
      <c r="M48" s="347" t="s">
        <v>484</v>
      </c>
    </row>
    <row r="49" spans="2:13" ht="27.75" customHeight="1" x14ac:dyDescent="0.15">
      <c r="B49" s="1173"/>
      <c r="C49" s="1174"/>
      <c r="D49" s="104"/>
      <c r="E49" s="1177" t="s">
        <v>39</v>
      </c>
      <c r="F49" s="1177"/>
      <c r="G49" s="1177"/>
      <c r="H49" s="1178"/>
      <c r="I49" s="345" t="s">
        <v>484</v>
      </c>
      <c r="J49" s="346" t="s">
        <v>484</v>
      </c>
      <c r="K49" s="346" t="s">
        <v>484</v>
      </c>
      <c r="L49" s="346" t="s">
        <v>484</v>
      </c>
      <c r="M49" s="347" t="s">
        <v>484</v>
      </c>
    </row>
    <row r="50" spans="2:13" ht="27.75" customHeight="1" x14ac:dyDescent="0.15">
      <c r="B50" s="1182" t="s">
        <v>40</v>
      </c>
      <c r="C50" s="1183"/>
      <c r="D50" s="107"/>
      <c r="E50" s="1177" t="s">
        <v>41</v>
      </c>
      <c r="F50" s="1177"/>
      <c r="G50" s="1177"/>
      <c r="H50" s="1178"/>
      <c r="I50" s="345">
        <v>8009</v>
      </c>
      <c r="J50" s="346">
        <v>8482</v>
      </c>
      <c r="K50" s="346">
        <v>9562</v>
      </c>
      <c r="L50" s="346">
        <v>9256</v>
      </c>
      <c r="M50" s="347">
        <v>9525</v>
      </c>
    </row>
    <row r="51" spans="2:13" ht="27.75" customHeight="1" x14ac:dyDescent="0.15">
      <c r="B51" s="1171"/>
      <c r="C51" s="1172"/>
      <c r="D51" s="104"/>
      <c r="E51" s="1177" t="s">
        <v>42</v>
      </c>
      <c r="F51" s="1177"/>
      <c r="G51" s="1177"/>
      <c r="H51" s="1178"/>
      <c r="I51" s="345">
        <v>46</v>
      </c>
      <c r="J51" s="346">
        <v>32</v>
      </c>
      <c r="K51" s="346">
        <v>25</v>
      </c>
      <c r="L51" s="346">
        <v>18</v>
      </c>
      <c r="M51" s="347">
        <v>11</v>
      </c>
    </row>
    <row r="52" spans="2:13" ht="27.75" customHeight="1" x14ac:dyDescent="0.15">
      <c r="B52" s="1173"/>
      <c r="C52" s="1174"/>
      <c r="D52" s="104"/>
      <c r="E52" s="1177" t="s">
        <v>43</v>
      </c>
      <c r="F52" s="1177"/>
      <c r="G52" s="1177"/>
      <c r="H52" s="1178"/>
      <c r="I52" s="345">
        <v>7291</v>
      </c>
      <c r="J52" s="346">
        <v>7286</v>
      </c>
      <c r="K52" s="346">
        <v>7285</v>
      </c>
      <c r="L52" s="346">
        <v>7111</v>
      </c>
      <c r="M52" s="347">
        <v>6764</v>
      </c>
    </row>
    <row r="53" spans="2:13" ht="27.75" customHeight="1" thickBot="1" x14ac:dyDescent="0.2">
      <c r="B53" s="1184" t="s">
        <v>19</v>
      </c>
      <c r="C53" s="1185"/>
      <c r="D53" s="108"/>
      <c r="E53" s="1186" t="s">
        <v>44</v>
      </c>
      <c r="F53" s="1186"/>
      <c r="G53" s="1186"/>
      <c r="H53" s="1187"/>
      <c r="I53" s="348">
        <v>-3506</v>
      </c>
      <c r="J53" s="349">
        <v>-4570</v>
      </c>
      <c r="K53" s="349">
        <v>-6128</v>
      </c>
      <c r="L53" s="349">
        <v>-6171</v>
      </c>
      <c r="M53" s="350">
        <v>-6489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K/S8PV6ee9Wg00DfOQvLVWtzB/5tzqay4wrcKWs3TWyR7BhHAWjs3NFhbIUI9f8T6CZu4Os0FE7kowxP+ckg==" saltValue="C/YbBpO9xIe8m5fjJUUH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A56"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120">
        <v>2794</v>
      </c>
      <c r="G55" s="120">
        <v>2640</v>
      </c>
      <c r="H55" s="121">
        <v>2548</v>
      </c>
    </row>
    <row r="56" spans="2:8" ht="52.5" customHeight="1" x14ac:dyDescent="0.15">
      <c r="B56" s="122"/>
      <c r="C56" s="1198" t="s">
        <v>47</v>
      </c>
      <c r="D56" s="1198"/>
      <c r="E56" s="1199"/>
      <c r="F56" s="123">
        <v>671</v>
      </c>
      <c r="G56" s="123">
        <v>610</v>
      </c>
      <c r="H56" s="124">
        <v>592</v>
      </c>
    </row>
    <row r="57" spans="2:8" ht="53.25" customHeight="1" x14ac:dyDescent="0.15">
      <c r="B57" s="122"/>
      <c r="C57" s="1200" t="s">
        <v>48</v>
      </c>
      <c r="D57" s="1200"/>
      <c r="E57" s="1201"/>
      <c r="F57" s="125">
        <v>5255</v>
      </c>
      <c r="G57" s="125">
        <v>5345</v>
      </c>
      <c r="H57" s="126">
        <v>5714</v>
      </c>
    </row>
    <row r="58" spans="2:8" ht="45.75" customHeight="1" x14ac:dyDescent="0.15">
      <c r="B58" s="127"/>
      <c r="C58" s="1188" t="s">
        <v>543</v>
      </c>
      <c r="D58" s="1189"/>
      <c r="E58" s="1190"/>
      <c r="F58" s="128">
        <v>2700</v>
      </c>
      <c r="G58" s="128">
        <v>2780</v>
      </c>
      <c r="H58" s="129">
        <v>3275</v>
      </c>
    </row>
    <row r="59" spans="2:8" ht="45.75" customHeight="1" x14ac:dyDescent="0.15">
      <c r="B59" s="127"/>
      <c r="C59" s="1188" t="s">
        <v>544</v>
      </c>
      <c r="D59" s="1189"/>
      <c r="E59" s="1190"/>
      <c r="F59" s="128">
        <v>1650</v>
      </c>
      <c r="G59" s="128">
        <v>1586</v>
      </c>
      <c r="H59" s="129">
        <v>1272</v>
      </c>
    </row>
    <row r="60" spans="2:8" ht="45.75" customHeight="1" x14ac:dyDescent="0.15">
      <c r="B60" s="127"/>
      <c r="C60" s="1188" t="s">
        <v>545</v>
      </c>
      <c r="D60" s="1189"/>
      <c r="E60" s="1190"/>
      <c r="F60" s="128">
        <v>375</v>
      </c>
      <c r="G60" s="128">
        <v>458</v>
      </c>
      <c r="H60" s="129">
        <v>490</v>
      </c>
    </row>
    <row r="61" spans="2:8" ht="45.75" customHeight="1" x14ac:dyDescent="0.15">
      <c r="B61" s="127"/>
      <c r="C61" s="1188" t="s">
        <v>546</v>
      </c>
      <c r="D61" s="1189"/>
      <c r="E61" s="1190"/>
      <c r="F61" s="128">
        <v>7</v>
      </c>
      <c r="G61" s="128">
        <v>144</v>
      </c>
      <c r="H61" s="129">
        <v>252</v>
      </c>
    </row>
    <row r="62" spans="2:8" ht="45.75" customHeight="1" thickBot="1" x14ac:dyDescent="0.2">
      <c r="B62" s="130"/>
      <c r="C62" s="1191" t="s">
        <v>547</v>
      </c>
      <c r="D62" s="1192"/>
      <c r="E62" s="1193"/>
      <c r="F62" s="131">
        <v>295</v>
      </c>
      <c r="G62" s="131">
        <v>292</v>
      </c>
      <c r="H62" s="132">
        <v>285</v>
      </c>
    </row>
    <row r="63" spans="2:8" ht="52.5" customHeight="1" thickBot="1" x14ac:dyDescent="0.2">
      <c r="B63" s="133"/>
      <c r="C63" s="1194" t="s">
        <v>49</v>
      </c>
      <c r="D63" s="1194"/>
      <c r="E63" s="1195"/>
      <c r="F63" s="134">
        <v>8720</v>
      </c>
      <c r="G63" s="134">
        <v>8596</v>
      </c>
      <c r="H63" s="135">
        <v>8855</v>
      </c>
    </row>
    <row r="64" spans="2:8" x14ac:dyDescent="0.15"/>
  </sheetData>
  <sheetProtection algorithmName="SHA-512" hashValue="cc0Gjawtf8/z5enK8/SewZ1k4YLpJDad/8HSPo1vt7059myqYXr4SLXj2lol47KFo4wW/ezVIDWm0vDb2XbN9w==" saltValue="+qjeM2ICaaq40R/7rvEOrw==" spinCount="100000" sheet="1" objects="1" scenarios="1"/>
  <dataConsolidate/>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F972-E284-4CD7-8091-8543DEFE5F0E}">
  <sheetPr>
    <pageSetUpPr fitToPage="1"/>
  </sheetPr>
  <dimension ref="A1:DE85"/>
  <sheetViews>
    <sheetView showGridLines="0" tabSelected="1" zoomScale="85" zoomScaleNormal="85" zoomScaleSheetLayoutView="55" workbookViewId="0">
      <selection activeCell="AN70" sqref="AN70"/>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557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560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555</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523</v>
      </c>
      <c r="BQ50" s="1205"/>
      <c r="BR50" s="1205"/>
      <c r="BS50" s="1205"/>
      <c r="BT50" s="1205"/>
      <c r="BU50" s="1205"/>
      <c r="BV50" s="1205"/>
      <c r="BW50" s="1205"/>
      <c r="BX50" s="1205" t="s">
        <v>524</v>
      </c>
      <c r="BY50" s="1205"/>
      <c r="BZ50" s="1205"/>
      <c r="CA50" s="1205"/>
      <c r="CB50" s="1205"/>
      <c r="CC50" s="1205"/>
      <c r="CD50" s="1205"/>
      <c r="CE50" s="1205"/>
      <c r="CF50" s="1205" t="s">
        <v>525</v>
      </c>
      <c r="CG50" s="1205"/>
      <c r="CH50" s="1205"/>
      <c r="CI50" s="1205"/>
      <c r="CJ50" s="1205"/>
      <c r="CK50" s="1205"/>
      <c r="CL50" s="1205"/>
      <c r="CM50" s="1205"/>
      <c r="CN50" s="1205" t="s">
        <v>526</v>
      </c>
      <c r="CO50" s="1205"/>
      <c r="CP50" s="1205"/>
      <c r="CQ50" s="1205"/>
      <c r="CR50" s="1205"/>
      <c r="CS50" s="1205"/>
      <c r="CT50" s="1205"/>
      <c r="CU50" s="1205"/>
      <c r="CV50" s="1205" t="s">
        <v>527</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554</v>
      </c>
      <c r="AO51" s="1204"/>
      <c r="AP51" s="1204"/>
      <c r="AQ51" s="1204"/>
      <c r="AR51" s="1204"/>
      <c r="AS51" s="1204"/>
      <c r="AT51" s="1204"/>
      <c r="AU51" s="1204"/>
      <c r="AV51" s="1204"/>
      <c r="AW51" s="1204"/>
      <c r="AX51" s="1204"/>
      <c r="AY51" s="1204"/>
      <c r="AZ51" s="1204"/>
      <c r="BA51" s="1204"/>
      <c r="BB51" s="1204" t="s">
        <v>552</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559</v>
      </c>
      <c r="BC53" s="1204"/>
      <c r="BD53" s="1204"/>
      <c r="BE53" s="1204"/>
      <c r="BF53" s="1204"/>
      <c r="BG53" s="1204"/>
      <c r="BH53" s="1204"/>
      <c r="BI53" s="1204"/>
      <c r="BJ53" s="1204"/>
      <c r="BK53" s="1204"/>
      <c r="BL53" s="1204"/>
      <c r="BM53" s="1204"/>
      <c r="BN53" s="1204"/>
      <c r="BO53" s="1204"/>
      <c r="BP53" s="1203">
        <v>46.5</v>
      </c>
      <c r="BQ53" s="1203"/>
      <c r="BR53" s="1203"/>
      <c r="BS53" s="1203"/>
      <c r="BT53" s="1203"/>
      <c r="BU53" s="1203"/>
      <c r="BV53" s="1203"/>
      <c r="BW53" s="1203"/>
      <c r="BX53" s="1203">
        <v>49.4</v>
      </c>
      <c r="BY53" s="1203"/>
      <c r="BZ53" s="1203"/>
      <c r="CA53" s="1203"/>
      <c r="CB53" s="1203"/>
      <c r="CC53" s="1203"/>
      <c r="CD53" s="1203"/>
      <c r="CE53" s="1203"/>
      <c r="CF53" s="1203">
        <v>51</v>
      </c>
      <c r="CG53" s="1203"/>
      <c r="CH53" s="1203"/>
      <c r="CI53" s="1203"/>
      <c r="CJ53" s="1203"/>
      <c r="CK53" s="1203"/>
      <c r="CL53" s="1203"/>
      <c r="CM53" s="1203"/>
      <c r="CN53" s="1203">
        <v>51.5</v>
      </c>
      <c r="CO53" s="1203"/>
      <c r="CP53" s="1203"/>
      <c r="CQ53" s="1203"/>
      <c r="CR53" s="1203"/>
      <c r="CS53" s="1203"/>
      <c r="CT53" s="1203"/>
      <c r="CU53" s="1203"/>
      <c r="CV53" s="1203">
        <v>50.9</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553</v>
      </c>
      <c r="AO55" s="1205"/>
      <c r="AP55" s="1205"/>
      <c r="AQ55" s="1205"/>
      <c r="AR55" s="1205"/>
      <c r="AS55" s="1205"/>
      <c r="AT55" s="1205"/>
      <c r="AU55" s="1205"/>
      <c r="AV55" s="1205"/>
      <c r="AW55" s="1205"/>
      <c r="AX55" s="1205"/>
      <c r="AY55" s="1205"/>
      <c r="AZ55" s="1205"/>
      <c r="BA55" s="1205"/>
      <c r="BB55" s="1204" t="s">
        <v>552</v>
      </c>
      <c r="BC55" s="1204"/>
      <c r="BD55" s="1204"/>
      <c r="BE55" s="1204"/>
      <c r="BF55" s="1204"/>
      <c r="BG55" s="1204"/>
      <c r="BH55" s="1204"/>
      <c r="BI55" s="1204"/>
      <c r="BJ55" s="1204"/>
      <c r="BK55" s="1204"/>
      <c r="BL55" s="1204"/>
      <c r="BM55" s="1204"/>
      <c r="BN55" s="1204"/>
      <c r="BO55" s="1204"/>
      <c r="BP55" s="1203">
        <v>20.3</v>
      </c>
      <c r="BQ55" s="1203"/>
      <c r="BR55" s="1203"/>
      <c r="BS55" s="1203"/>
      <c r="BT55" s="1203"/>
      <c r="BU55" s="1203"/>
      <c r="BV55" s="1203"/>
      <c r="BW55" s="1203"/>
      <c r="BX55" s="1203">
        <v>15.5</v>
      </c>
      <c r="BY55" s="1203"/>
      <c r="BZ55" s="1203"/>
      <c r="CA55" s="1203"/>
      <c r="CB55" s="1203"/>
      <c r="CC55" s="1203"/>
      <c r="CD55" s="1203"/>
      <c r="CE55" s="1203"/>
      <c r="CF55" s="1203">
        <v>4.5999999999999996</v>
      </c>
      <c r="CG55" s="1203"/>
      <c r="CH55" s="1203"/>
      <c r="CI55" s="1203"/>
      <c r="CJ55" s="1203"/>
      <c r="CK55" s="1203"/>
      <c r="CL55" s="1203"/>
      <c r="CM55" s="1203"/>
      <c r="CN55" s="1203">
        <v>1.6</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559</v>
      </c>
      <c r="BC57" s="1204"/>
      <c r="BD57" s="1204"/>
      <c r="BE57" s="1204"/>
      <c r="BF57" s="1204"/>
      <c r="BG57" s="1204"/>
      <c r="BH57" s="1204"/>
      <c r="BI57" s="1204"/>
      <c r="BJ57" s="1204"/>
      <c r="BK57" s="1204"/>
      <c r="BL57" s="1204"/>
      <c r="BM57" s="1204"/>
      <c r="BN57" s="1204"/>
      <c r="BO57" s="1204"/>
      <c r="BP57" s="1203">
        <v>60.4</v>
      </c>
      <c r="BQ57" s="1203"/>
      <c r="BR57" s="1203"/>
      <c r="BS57" s="1203"/>
      <c r="BT57" s="1203"/>
      <c r="BU57" s="1203"/>
      <c r="BV57" s="1203"/>
      <c r="BW57" s="1203"/>
      <c r="BX57" s="1203">
        <v>61.5</v>
      </c>
      <c r="BY57" s="1203"/>
      <c r="BZ57" s="1203"/>
      <c r="CA57" s="1203"/>
      <c r="CB57" s="1203"/>
      <c r="CC57" s="1203"/>
      <c r="CD57" s="1203"/>
      <c r="CE57" s="1203"/>
      <c r="CF57" s="1203">
        <v>61.3</v>
      </c>
      <c r="CG57" s="1203"/>
      <c r="CH57" s="1203"/>
      <c r="CI57" s="1203"/>
      <c r="CJ57" s="1203"/>
      <c r="CK57" s="1203"/>
      <c r="CL57" s="1203"/>
      <c r="CM57" s="1203"/>
      <c r="CN57" s="1203">
        <v>62.4</v>
      </c>
      <c r="CO57" s="1203"/>
      <c r="CP57" s="1203"/>
      <c r="CQ57" s="1203"/>
      <c r="CR57" s="1203"/>
      <c r="CS57" s="1203"/>
      <c r="CT57" s="1203"/>
      <c r="CU57" s="1203"/>
      <c r="CV57" s="1203">
        <v>63.5</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558</v>
      </c>
    </row>
    <row r="64" spans="1:109" ht="13.5" x14ac:dyDescent="0.15">
      <c r="B64" s="259"/>
      <c r="G64" s="1233"/>
      <c r="I64" s="1235"/>
      <c r="J64" s="1235"/>
      <c r="K64" s="1235"/>
      <c r="L64" s="1235"/>
      <c r="M64" s="1235"/>
      <c r="N64" s="1234"/>
      <c r="AM64" s="1233"/>
      <c r="AN64" s="1233" t="s">
        <v>557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556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555</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523</v>
      </c>
      <c r="BQ72" s="1205"/>
      <c r="BR72" s="1205"/>
      <c r="BS72" s="1205"/>
      <c r="BT72" s="1205"/>
      <c r="BU72" s="1205"/>
      <c r="BV72" s="1205"/>
      <c r="BW72" s="1205"/>
      <c r="BX72" s="1205" t="s">
        <v>524</v>
      </c>
      <c r="BY72" s="1205"/>
      <c r="BZ72" s="1205"/>
      <c r="CA72" s="1205"/>
      <c r="CB72" s="1205"/>
      <c r="CC72" s="1205"/>
      <c r="CD72" s="1205"/>
      <c r="CE72" s="1205"/>
      <c r="CF72" s="1205" t="s">
        <v>525</v>
      </c>
      <c r="CG72" s="1205"/>
      <c r="CH72" s="1205"/>
      <c r="CI72" s="1205"/>
      <c r="CJ72" s="1205"/>
      <c r="CK72" s="1205"/>
      <c r="CL72" s="1205"/>
      <c r="CM72" s="1205"/>
      <c r="CN72" s="1205" t="s">
        <v>526</v>
      </c>
      <c r="CO72" s="1205"/>
      <c r="CP72" s="1205"/>
      <c r="CQ72" s="1205"/>
      <c r="CR72" s="1205"/>
      <c r="CS72" s="1205"/>
      <c r="CT72" s="1205"/>
      <c r="CU72" s="1205"/>
      <c r="CV72" s="1205" t="s">
        <v>527</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554</v>
      </c>
      <c r="AO73" s="1204"/>
      <c r="AP73" s="1204"/>
      <c r="AQ73" s="1204"/>
      <c r="AR73" s="1204"/>
      <c r="AS73" s="1204"/>
      <c r="AT73" s="1204"/>
      <c r="AU73" s="1204"/>
      <c r="AV73" s="1204"/>
      <c r="AW73" s="1204"/>
      <c r="AX73" s="1204"/>
      <c r="AY73" s="1204"/>
      <c r="AZ73" s="1204"/>
      <c r="BA73" s="1204"/>
      <c r="BB73" s="1204" t="s">
        <v>552</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551</v>
      </c>
      <c r="BC75" s="1204"/>
      <c r="BD75" s="1204"/>
      <c r="BE75" s="1204"/>
      <c r="BF75" s="1204"/>
      <c r="BG75" s="1204"/>
      <c r="BH75" s="1204"/>
      <c r="BI75" s="1204"/>
      <c r="BJ75" s="1204"/>
      <c r="BK75" s="1204"/>
      <c r="BL75" s="1204"/>
      <c r="BM75" s="1204"/>
      <c r="BN75" s="1204"/>
      <c r="BO75" s="1204"/>
      <c r="BP75" s="1203">
        <v>3.4</v>
      </c>
      <c r="BQ75" s="1203"/>
      <c r="BR75" s="1203"/>
      <c r="BS75" s="1203"/>
      <c r="BT75" s="1203"/>
      <c r="BU75" s="1203"/>
      <c r="BV75" s="1203"/>
      <c r="BW75" s="1203"/>
      <c r="BX75" s="1203">
        <v>4.0999999999999996</v>
      </c>
      <c r="BY75" s="1203"/>
      <c r="BZ75" s="1203"/>
      <c r="CA75" s="1203"/>
      <c r="CB75" s="1203"/>
      <c r="CC75" s="1203"/>
      <c r="CD75" s="1203"/>
      <c r="CE75" s="1203"/>
      <c r="CF75" s="1203">
        <v>4.5</v>
      </c>
      <c r="CG75" s="1203"/>
      <c r="CH75" s="1203"/>
      <c r="CI75" s="1203"/>
      <c r="CJ75" s="1203"/>
      <c r="CK75" s="1203"/>
      <c r="CL75" s="1203"/>
      <c r="CM75" s="1203"/>
      <c r="CN75" s="1203">
        <v>4.4000000000000004</v>
      </c>
      <c r="CO75" s="1203"/>
      <c r="CP75" s="1203"/>
      <c r="CQ75" s="1203"/>
      <c r="CR75" s="1203"/>
      <c r="CS75" s="1203"/>
      <c r="CT75" s="1203"/>
      <c r="CU75" s="1203"/>
      <c r="CV75" s="1203">
        <v>4.0999999999999996</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553</v>
      </c>
      <c r="AO77" s="1205"/>
      <c r="AP77" s="1205"/>
      <c r="AQ77" s="1205"/>
      <c r="AR77" s="1205"/>
      <c r="AS77" s="1205"/>
      <c r="AT77" s="1205"/>
      <c r="AU77" s="1205"/>
      <c r="AV77" s="1205"/>
      <c r="AW77" s="1205"/>
      <c r="AX77" s="1205"/>
      <c r="AY77" s="1205"/>
      <c r="AZ77" s="1205"/>
      <c r="BA77" s="1205"/>
      <c r="BB77" s="1204" t="s">
        <v>552</v>
      </c>
      <c r="BC77" s="1204"/>
      <c r="BD77" s="1204"/>
      <c r="BE77" s="1204"/>
      <c r="BF77" s="1204"/>
      <c r="BG77" s="1204"/>
      <c r="BH77" s="1204"/>
      <c r="BI77" s="1204"/>
      <c r="BJ77" s="1204"/>
      <c r="BK77" s="1204"/>
      <c r="BL77" s="1204"/>
      <c r="BM77" s="1204"/>
      <c r="BN77" s="1204"/>
      <c r="BO77" s="1204"/>
      <c r="BP77" s="1203">
        <v>20.3</v>
      </c>
      <c r="BQ77" s="1203"/>
      <c r="BR77" s="1203"/>
      <c r="BS77" s="1203"/>
      <c r="BT77" s="1203"/>
      <c r="BU77" s="1203"/>
      <c r="BV77" s="1203"/>
      <c r="BW77" s="1203"/>
      <c r="BX77" s="1203">
        <v>15.5</v>
      </c>
      <c r="BY77" s="1203"/>
      <c r="BZ77" s="1203"/>
      <c r="CA77" s="1203"/>
      <c r="CB77" s="1203"/>
      <c r="CC77" s="1203"/>
      <c r="CD77" s="1203"/>
      <c r="CE77" s="1203"/>
      <c r="CF77" s="1203">
        <v>4.5999999999999996</v>
      </c>
      <c r="CG77" s="1203"/>
      <c r="CH77" s="1203"/>
      <c r="CI77" s="1203"/>
      <c r="CJ77" s="1203"/>
      <c r="CK77" s="1203"/>
      <c r="CL77" s="1203"/>
      <c r="CM77" s="1203"/>
      <c r="CN77" s="1203">
        <v>1.6</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551</v>
      </c>
      <c r="BC79" s="1204"/>
      <c r="BD79" s="1204"/>
      <c r="BE79" s="1204"/>
      <c r="BF79" s="1204"/>
      <c r="BG79" s="1204"/>
      <c r="BH79" s="1204"/>
      <c r="BI79" s="1204"/>
      <c r="BJ79" s="1204"/>
      <c r="BK79" s="1204"/>
      <c r="BL79" s="1204"/>
      <c r="BM79" s="1204"/>
      <c r="BN79" s="1204"/>
      <c r="BO79" s="1204"/>
      <c r="BP79" s="1203">
        <v>6.6</v>
      </c>
      <c r="BQ79" s="1203"/>
      <c r="BR79" s="1203"/>
      <c r="BS79" s="1203"/>
      <c r="BT79" s="1203"/>
      <c r="BU79" s="1203"/>
      <c r="BV79" s="1203"/>
      <c r="BW79" s="1203"/>
      <c r="BX79" s="1203">
        <v>6.4</v>
      </c>
      <c r="BY79" s="1203"/>
      <c r="BZ79" s="1203"/>
      <c r="CA79" s="1203"/>
      <c r="CB79" s="1203"/>
      <c r="CC79" s="1203"/>
      <c r="CD79" s="1203"/>
      <c r="CE79" s="1203"/>
      <c r="CF79" s="1203">
        <v>6.3</v>
      </c>
      <c r="CG79" s="1203"/>
      <c r="CH79" s="1203"/>
      <c r="CI79" s="1203"/>
      <c r="CJ79" s="1203"/>
      <c r="CK79" s="1203"/>
      <c r="CL79" s="1203"/>
      <c r="CM79" s="1203"/>
      <c r="CN79" s="1203">
        <v>6.6</v>
      </c>
      <c r="CO79" s="1203"/>
      <c r="CP79" s="1203"/>
      <c r="CQ79" s="1203"/>
      <c r="CR79" s="1203"/>
      <c r="CS79" s="1203"/>
      <c r="CT79" s="1203"/>
      <c r="CU79" s="1203"/>
      <c r="CV79" s="1203">
        <v>6.8</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xFHXqfiuyFG8+aaymvP+9o3JGqVA2jHfJLrrAt2Hv26kAKzYaQTsRg5G66MESouqvQHGyy9rplxuuUmN4bj8ig==" saltValue="8OIu9m0f7ZskXv574/h1J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C222D-8D28-4F01-ACF9-D2F2100CA142}">
  <sheetPr>
    <pageSetUpPr fitToPage="1"/>
  </sheetPr>
  <dimension ref="A1:DR125"/>
  <sheetViews>
    <sheetView showGridLines="0" topLeftCell="A61" zoomScale="55" zoomScaleNormal="5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wZ4X9fLwKEjgsLYRaXMDdj/eDTxAVYIwYDB+u0j4axOBVL17gxRw/jhLGU2sdpZQ7ehuAwyKWXUnyzqyCbmyRA==" saltValue="my7LS/gG58UtQDYizvrD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0CCAC-3156-451A-A15E-FD3618BA673A}">
  <sheetPr>
    <pageSetUpPr fitToPage="1"/>
  </sheetPr>
  <dimension ref="A1:DR125"/>
  <sheetViews>
    <sheetView showGridLines="0" topLeftCell="A48"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b5a/ow5P6jDQJctMtn6oXS96JEGFz15CqpArSWG0vxwYl1wzgBNp7iYaOA2ZGzmlEgbB9GIoZDbH3TUWRJ1zhw==" saltValue="Jk873GM5GiSMh8hInfnf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54597</v>
      </c>
      <c r="E3" s="154"/>
      <c r="F3" s="155">
        <v>51264</v>
      </c>
      <c r="G3" s="156"/>
      <c r="H3" s="157"/>
    </row>
    <row r="4" spans="1:8" x14ac:dyDescent="0.15">
      <c r="A4" s="158"/>
      <c r="B4" s="159"/>
      <c r="C4" s="160"/>
      <c r="D4" s="161">
        <v>12942</v>
      </c>
      <c r="E4" s="162"/>
      <c r="F4" s="163">
        <v>26040</v>
      </c>
      <c r="G4" s="164"/>
      <c r="H4" s="165"/>
    </row>
    <row r="5" spans="1:8" x14ac:dyDescent="0.15">
      <c r="A5" s="146" t="s">
        <v>517</v>
      </c>
      <c r="B5" s="151"/>
      <c r="C5" s="152"/>
      <c r="D5" s="153">
        <v>53507</v>
      </c>
      <c r="E5" s="154"/>
      <c r="F5" s="155">
        <v>52068</v>
      </c>
      <c r="G5" s="156"/>
      <c r="H5" s="157"/>
    </row>
    <row r="6" spans="1:8" x14ac:dyDescent="0.15">
      <c r="A6" s="158"/>
      <c r="B6" s="159"/>
      <c r="C6" s="160"/>
      <c r="D6" s="161">
        <v>16945</v>
      </c>
      <c r="E6" s="162"/>
      <c r="F6" s="163">
        <v>26936</v>
      </c>
      <c r="G6" s="164"/>
      <c r="H6" s="165"/>
    </row>
    <row r="7" spans="1:8" x14ac:dyDescent="0.15">
      <c r="A7" s="146" t="s">
        <v>518</v>
      </c>
      <c r="B7" s="151"/>
      <c r="C7" s="152"/>
      <c r="D7" s="153">
        <v>60428</v>
      </c>
      <c r="E7" s="154"/>
      <c r="F7" s="155">
        <v>47161</v>
      </c>
      <c r="G7" s="156"/>
      <c r="H7" s="157"/>
    </row>
    <row r="8" spans="1:8" x14ac:dyDescent="0.15">
      <c r="A8" s="158"/>
      <c r="B8" s="159"/>
      <c r="C8" s="160"/>
      <c r="D8" s="161">
        <v>23360</v>
      </c>
      <c r="E8" s="162"/>
      <c r="F8" s="163">
        <v>24595</v>
      </c>
      <c r="G8" s="164"/>
      <c r="H8" s="165"/>
    </row>
    <row r="9" spans="1:8" x14ac:dyDescent="0.15">
      <c r="A9" s="146" t="s">
        <v>519</v>
      </c>
      <c r="B9" s="151"/>
      <c r="C9" s="152"/>
      <c r="D9" s="153">
        <v>73216</v>
      </c>
      <c r="E9" s="154"/>
      <c r="F9" s="155">
        <v>43423</v>
      </c>
      <c r="G9" s="156"/>
      <c r="H9" s="157"/>
    </row>
    <row r="10" spans="1:8" x14ac:dyDescent="0.15">
      <c r="A10" s="158"/>
      <c r="B10" s="159"/>
      <c r="C10" s="160"/>
      <c r="D10" s="161">
        <v>31893</v>
      </c>
      <c r="E10" s="162"/>
      <c r="F10" s="163">
        <v>22207</v>
      </c>
      <c r="G10" s="164"/>
      <c r="H10" s="165"/>
    </row>
    <row r="11" spans="1:8" x14ac:dyDescent="0.15">
      <c r="A11" s="146" t="s">
        <v>520</v>
      </c>
      <c r="B11" s="151"/>
      <c r="C11" s="152"/>
      <c r="D11" s="153">
        <v>85981</v>
      </c>
      <c r="E11" s="154"/>
      <c r="F11" s="155">
        <v>45265</v>
      </c>
      <c r="G11" s="156"/>
      <c r="H11" s="157"/>
    </row>
    <row r="12" spans="1:8" x14ac:dyDescent="0.15">
      <c r="A12" s="158"/>
      <c r="B12" s="159"/>
      <c r="C12" s="166"/>
      <c r="D12" s="161">
        <v>27524</v>
      </c>
      <c r="E12" s="162"/>
      <c r="F12" s="163">
        <v>22600</v>
      </c>
      <c r="G12" s="164"/>
      <c r="H12" s="165"/>
    </row>
    <row r="13" spans="1:8" x14ac:dyDescent="0.15">
      <c r="A13" s="146"/>
      <c r="B13" s="151"/>
      <c r="C13" s="152"/>
      <c r="D13" s="153">
        <v>65546</v>
      </c>
      <c r="E13" s="154"/>
      <c r="F13" s="155">
        <v>47836</v>
      </c>
      <c r="G13" s="167"/>
      <c r="H13" s="157"/>
    </row>
    <row r="14" spans="1:8" x14ac:dyDescent="0.15">
      <c r="A14" s="158"/>
      <c r="B14" s="159"/>
      <c r="C14" s="160"/>
      <c r="D14" s="161">
        <v>22533</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5.89</v>
      </c>
      <c r="C19" s="168">
        <f>ROUND(VALUE(SUBSTITUTE(実質収支比率等に係る経年分析!G$48,"▲","-")),2)</f>
        <v>6.52</v>
      </c>
      <c r="D19" s="168">
        <f>ROUND(VALUE(SUBSTITUTE(実質収支比率等に係る経年分析!H$48,"▲","-")),2)</f>
        <v>5.4</v>
      </c>
      <c r="E19" s="168">
        <f>ROUND(VALUE(SUBSTITUTE(実質収支比率等に係る経年分析!I$48,"▲","-")),2)</f>
        <v>6.97</v>
      </c>
      <c r="F19" s="168">
        <f>ROUND(VALUE(SUBSTITUTE(実質収支比率等に係る経年分析!J$48,"▲","-")),2)</f>
        <v>5.61</v>
      </c>
    </row>
    <row r="20" spans="1:11" x14ac:dyDescent="0.15">
      <c r="A20" s="168" t="s">
        <v>53</v>
      </c>
      <c r="B20" s="168">
        <f>ROUND(VALUE(SUBSTITUTE(実質収支比率等に係る経年分析!F$47,"▲","-")),2)</f>
        <v>36.28</v>
      </c>
      <c r="C20" s="168">
        <f>ROUND(VALUE(SUBSTITUTE(実質収支比率等に係る経年分析!G$47,"▲","-")),2)</f>
        <v>33.6</v>
      </c>
      <c r="D20" s="168">
        <f>ROUND(VALUE(SUBSTITUTE(実質収支比率等に係る経年分析!H$47,"▲","-")),2)</f>
        <v>32.6</v>
      </c>
      <c r="E20" s="168">
        <f>ROUND(VALUE(SUBSTITUTE(実質収支比率等に係る経年分析!I$47,"▲","-")),2)</f>
        <v>30.99</v>
      </c>
      <c r="F20" s="168">
        <f>ROUND(VALUE(SUBSTITUTE(実質収支比率等に係る経年分析!J$47,"▲","-")),2)</f>
        <v>29.13</v>
      </c>
    </row>
    <row r="21" spans="1:11" x14ac:dyDescent="0.15">
      <c r="A21" s="168" t="s">
        <v>54</v>
      </c>
      <c r="B21" s="168">
        <f>IF(ISNUMBER(VALUE(SUBSTITUTE(実質収支比率等に係る経年分析!F$49,"▲","-"))),ROUND(VALUE(SUBSTITUTE(実質収支比率等に係る経年分析!F$49,"▲","-")),2),NA())</f>
        <v>-0.35</v>
      </c>
      <c r="C21" s="168">
        <f>IF(ISNUMBER(VALUE(SUBSTITUTE(実質収支比率等に係る経年分析!G$49,"▲","-"))),ROUND(VALUE(SUBSTITUTE(実質収支比率等に係る経年分析!G$49,"▲","-")),2),NA())</f>
        <v>0.2</v>
      </c>
      <c r="D21" s="168">
        <f>IF(ISNUMBER(VALUE(SUBSTITUTE(実質収支比率等に係る経年分析!H$49,"▲","-"))),ROUND(VALUE(SUBSTITUTE(実質収支比率等に係る経年分析!H$49,"▲","-")),2),NA())</f>
        <v>0.36</v>
      </c>
      <c r="E21" s="168">
        <f>IF(ISNUMBER(VALUE(SUBSTITUTE(実質収支比率等に係る経年分析!I$49,"▲","-"))),ROUND(VALUE(SUBSTITUTE(実質収支比率等に係る経年分析!I$49,"▲","-")),2),NA())</f>
        <v>-0.27</v>
      </c>
      <c r="F21" s="168">
        <f>IF(ISNUMBER(VALUE(SUBSTITUTE(実質収支比率等に係る経年分析!J$49,"▲","-"))),ROUND(VALUE(SUBSTITUTE(実質収支比率等に係る経年分析!J$49,"▲","-")),2),NA())</f>
        <v>-2.2200000000000002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0.46</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1.41</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3.56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4.93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5.61</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13.08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652</v>
      </c>
      <c r="E42" s="170"/>
      <c r="F42" s="170"/>
      <c r="G42" s="170">
        <f>'実質公債費比率（分子）の構造'!L$52</f>
        <v>651</v>
      </c>
      <c r="H42" s="170"/>
      <c r="I42" s="170"/>
      <c r="J42" s="170">
        <f>'実質公債費比率（分子）の構造'!M$52</f>
        <v>648</v>
      </c>
      <c r="K42" s="170"/>
      <c r="L42" s="170"/>
      <c r="M42" s="170">
        <f>'実質公債費比率（分子）の構造'!N$52</f>
        <v>645</v>
      </c>
      <c r="N42" s="170"/>
      <c r="O42" s="170"/>
      <c r="P42" s="170">
        <f>'実質公債費比率（分子）の構造'!O$52</f>
        <v>630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101</v>
      </c>
      <c r="C45" s="170"/>
      <c r="D45" s="170"/>
      <c r="E45" s="170">
        <f>'実質公債費比率（分子）の構造'!L$49</f>
        <v>135</v>
      </c>
      <c r="F45" s="170"/>
      <c r="G45" s="170"/>
      <c r="H45" s="170">
        <f>'実質公債費比率（分子）の構造'!M$49</f>
        <v>110</v>
      </c>
      <c r="I45" s="170"/>
      <c r="J45" s="170"/>
      <c r="K45" s="170">
        <f>'実質公債費比率（分子）の構造'!N$49</f>
        <v>111</v>
      </c>
      <c r="L45" s="170"/>
      <c r="M45" s="170"/>
      <c r="N45" s="170">
        <f>'実質公債費比率（分子）の構造'!O$49</f>
        <v>98</v>
      </c>
      <c r="O45" s="170"/>
      <c r="P45" s="170"/>
    </row>
    <row r="46" spans="1:16" x14ac:dyDescent="0.15">
      <c r="A46" s="170" t="s">
        <v>64</v>
      </c>
      <c r="B46" s="170">
        <f>'実質公債費比率（分子）の構造'!K$48</f>
        <v>92</v>
      </c>
      <c r="C46" s="170"/>
      <c r="D46" s="170"/>
      <c r="E46" s="170">
        <f>'実質公債費比率（分子）の構造'!L$48</f>
        <v>52</v>
      </c>
      <c r="F46" s="170"/>
      <c r="G46" s="170"/>
      <c r="H46" s="170">
        <f>'実質公債費比率（分子）の構造'!M$48</f>
        <v>60</v>
      </c>
      <c r="I46" s="170"/>
      <c r="J46" s="170"/>
      <c r="K46" s="170">
        <f>'実質公債費比率（分子）の構造'!N$48</f>
        <v>67</v>
      </c>
      <c r="L46" s="170"/>
      <c r="M46" s="170"/>
      <c r="N46" s="170">
        <f>'実質公債費比率（分子）の構造'!O$48</f>
        <v>66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775</v>
      </c>
      <c r="C49" s="170"/>
      <c r="D49" s="170"/>
      <c r="E49" s="170">
        <f>'実質公債費比率（分子）の構造'!L$45</f>
        <v>814</v>
      </c>
      <c r="F49" s="170"/>
      <c r="G49" s="170"/>
      <c r="H49" s="170">
        <f>'実質公債費比率（分子）の構造'!M$45</f>
        <v>827</v>
      </c>
      <c r="I49" s="170"/>
      <c r="J49" s="170"/>
      <c r="K49" s="170">
        <f>'実質公債費比率（分子）の構造'!N$45</f>
        <v>800</v>
      </c>
      <c r="L49" s="170"/>
      <c r="M49" s="170"/>
      <c r="N49" s="170">
        <f>'実質公債費比率（分子）の構造'!O$45</f>
        <v>779</v>
      </c>
      <c r="O49" s="170"/>
      <c r="P49" s="170"/>
    </row>
    <row r="50" spans="1:16" x14ac:dyDescent="0.15">
      <c r="A50" s="170" t="s">
        <v>67</v>
      </c>
      <c r="B50" s="170" t="e">
        <f>NA()</f>
        <v>#N/A</v>
      </c>
      <c r="C50" s="170">
        <f>IF(ISNUMBER('実質公債費比率（分子）の構造'!K$53),'実質公債費比率（分子）の構造'!K$53,NA())</f>
        <v>316</v>
      </c>
      <c r="D50" s="170" t="e">
        <f>NA()</f>
        <v>#N/A</v>
      </c>
      <c r="E50" s="170" t="e">
        <f>NA()</f>
        <v>#N/A</v>
      </c>
      <c r="F50" s="170">
        <f>IF(ISNUMBER('実質公債費比率（分子）の構造'!L$53),'実質公債費比率（分子）の構造'!L$53,NA())</f>
        <v>350</v>
      </c>
      <c r="G50" s="170" t="e">
        <f>NA()</f>
        <v>#N/A</v>
      </c>
      <c r="H50" s="170" t="e">
        <f>NA()</f>
        <v>#N/A</v>
      </c>
      <c r="I50" s="170">
        <f>IF(ISNUMBER('実質公債費比率（分子）の構造'!M$53),'実質公債費比率（分子）の構造'!M$53,NA())</f>
        <v>349</v>
      </c>
      <c r="J50" s="170" t="e">
        <f>NA()</f>
        <v>#N/A</v>
      </c>
      <c r="K50" s="170" t="e">
        <f>NA()</f>
        <v>#N/A</v>
      </c>
      <c r="L50" s="170">
        <f>IF(ISNUMBER('実質公債費比率（分子）の構造'!N$53),'実質公債費比率（分子）の構造'!N$53,NA())</f>
        <v>333</v>
      </c>
      <c r="M50" s="170" t="e">
        <f>NA()</f>
        <v>#N/A</v>
      </c>
      <c r="N50" s="170" t="e">
        <f>NA()</f>
        <v>#N/A</v>
      </c>
      <c r="O50" s="170">
        <f>IF(ISNUMBER('実質公債費比率（分子）の構造'!O$53),'実質公債費比率（分子）の構造'!O$53,NA())</f>
        <v>313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7291</v>
      </c>
      <c r="E56" s="169"/>
      <c r="F56" s="169"/>
      <c r="G56" s="169">
        <f>'将来負担比率（分子）の構造'!J$52</f>
        <v>7286</v>
      </c>
      <c r="H56" s="169"/>
      <c r="I56" s="169"/>
      <c r="J56" s="169">
        <f>'将来負担比率（分子）の構造'!K$52</f>
        <v>7285</v>
      </c>
      <c r="K56" s="169"/>
      <c r="L56" s="169"/>
      <c r="M56" s="169">
        <f>'将来負担比率（分子）の構造'!L$52</f>
        <v>7111</v>
      </c>
      <c r="N56" s="169"/>
      <c r="O56" s="169"/>
      <c r="P56" s="169">
        <f>'将来負担比率（分子）の構造'!M$52</f>
        <v>6764</v>
      </c>
    </row>
    <row r="57" spans="1:16" x14ac:dyDescent="0.15">
      <c r="A57" s="169" t="s">
        <v>42</v>
      </c>
      <c r="B57" s="169"/>
      <c r="C57" s="169"/>
      <c r="D57" s="169">
        <f>'将来負担比率（分子）の構造'!I$51</f>
        <v>46</v>
      </c>
      <c r="E57" s="169"/>
      <c r="F57" s="169"/>
      <c r="G57" s="169">
        <f>'将来負担比率（分子）の構造'!J$51</f>
        <v>32</v>
      </c>
      <c r="H57" s="169"/>
      <c r="I57" s="169"/>
      <c r="J57" s="169">
        <f>'将来負担比率（分子）の構造'!K$51</f>
        <v>25</v>
      </c>
      <c r="K57" s="169"/>
      <c r="L57" s="169"/>
      <c r="M57" s="169">
        <f>'将来負担比率（分子）の構造'!L$51</f>
        <v>18</v>
      </c>
      <c r="N57" s="169"/>
      <c r="O57" s="169"/>
      <c r="P57" s="169">
        <f>'将来負担比率（分子）の構造'!M$51</f>
        <v>11</v>
      </c>
    </row>
    <row r="58" spans="1:16" x14ac:dyDescent="0.15">
      <c r="A58" s="169" t="s">
        <v>41</v>
      </c>
      <c r="B58" s="169"/>
      <c r="C58" s="169"/>
      <c r="D58" s="169">
        <f>'将来負担比率（分子）の構造'!I$50</f>
        <v>8009</v>
      </c>
      <c r="E58" s="169"/>
      <c r="F58" s="169"/>
      <c r="G58" s="169">
        <f>'将来負担比率（分子）の構造'!J$50</f>
        <v>8482</v>
      </c>
      <c r="H58" s="169"/>
      <c r="I58" s="169"/>
      <c r="J58" s="169">
        <f>'将来負担比率（分子）の構造'!K$50</f>
        <v>9562</v>
      </c>
      <c r="K58" s="169"/>
      <c r="L58" s="169"/>
      <c r="M58" s="169">
        <f>'将来負担比率（分子）の構造'!L$50</f>
        <v>9256</v>
      </c>
      <c r="N58" s="169"/>
      <c r="O58" s="169"/>
      <c r="P58" s="169">
        <f>'将来負担比率（分子）の構造'!M$50</f>
        <v>9525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453</v>
      </c>
      <c r="C62" s="169"/>
      <c r="D62" s="169"/>
      <c r="E62" s="169">
        <f>'将来負担比率（分子）の構造'!J$45</f>
        <v>330</v>
      </c>
      <c r="F62" s="169"/>
      <c r="G62" s="169"/>
      <c r="H62" s="169">
        <f>'将来負担比率（分子）の構造'!K$45</f>
        <v>236</v>
      </c>
      <c r="I62" s="169"/>
      <c r="J62" s="169"/>
      <c r="K62" s="169">
        <f>'将来負担比率（分子）の構造'!L$45</f>
        <v>286</v>
      </c>
      <c r="L62" s="169"/>
      <c r="M62" s="169"/>
      <c r="N62" s="169">
        <f>'将来負担比率（分子）の構造'!M$45</f>
        <v>121</v>
      </c>
      <c r="O62" s="169"/>
      <c r="P62" s="169"/>
    </row>
    <row r="63" spans="1:16" x14ac:dyDescent="0.15">
      <c r="A63" s="169" t="s">
        <v>34</v>
      </c>
      <c r="B63" s="169">
        <f>'将来負担比率（分子）の構造'!I$44</f>
        <v>1197</v>
      </c>
      <c r="C63" s="169"/>
      <c r="D63" s="169"/>
      <c r="E63" s="169">
        <f>'将来負担比率（分子）の構造'!J$44</f>
        <v>1102</v>
      </c>
      <c r="F63" s="169"/>
      <c r="G63" s="169"/>
      <c r="H63" s="169">
        <f>'将来負担比率（分子）の構造'!K$44</f>
        <v>954</v>
      </c>
      <c r="I63" s="169"/>
      <c r="J63" s="169"/>
      <c r="K63" s="169">
        <f>'将来負担比率（分子）の構造'!L$44</f>
        <v>803</v>
      </c>
      <c r="L63" s="169"/>
      <c r="M63" s="169"/>
      <c r="N63" s="169">
        <f>'将来負担比率（分子）の構造'!M$44</f>
        <v>764</v>
      </c>
      <c r="O63" s="169"/>
      <c r="P63" s="169"/>
    </row>
    <row r="64" spans="1:16" x14ac:dyDescent="0.15">
      <c r="A64" s="169" t="s">
        <v>33</v>
      </c>
      <c r="B64" s="169">
        <f>'将来負担比率（分子）の構造'!I$43</f>
        <v>1482</v>
      </c>
      <c r="C64" s="169"/>
      <c r="D64" s="169"/>
      <c r="E64" s="169">
        <f>'将来負担比率（分子）の構造'!J$43</f>
        <v>1220</v>
      </c>
      <c r="F64" s="169"/>
      <c r="G64" s="169"/>
      <c r="H64" s="169">
        <f>'将来負担比率（分子）の構造'!K$43</f>
        <v>1048</v>
      </c>
      <c r="I64" s="169"/>
      <c r="J64" s="169"/>
      <c r="K64" s="169">
        <f>'将来負担比率（分子）の構造'!L$43</f>
        <v>907</v>
      </c>
      <c r="L64" s="169"/>
      <c r="M64" s="169"/>
      <c r="N64" s="169">
        <f>'将来負担比率（分子）の構造'!M$43</f>
        <v>1048</v>
      </c>
      <c r="O64" s="169"/>
      <c r="P64" s="169"/>
    </row>
    <row r="65" spans="1:16" x14ac:dyDescent="0.15">
      <c r="A65" s="169" t="s">
        <v>32</v>
      </c>
      <c r="B65" s="169">
        <f>'将来負担比率（分子）の構造'!I$42</f>
        <v>7</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8702</v>
      </c>
      <c r="C66" s="169"/>
      <c r="D66" s="169"/>
      <c r="E66" s="169">
        <f>'将来負担比率（分子）の構造'!J$41</f>
        <v>8579</v>
      </c>
      <c r="F66" s="169"/>
      <c r="G66" s="169"/>
      <c r="H66" s="169">
        <f>'将来負担比率（分子）の構造'!K$41</f>
        <v>8507</v>
      </c>
      <c r="I66" s="169"/>
      <c r="J66" s="169"/>
      <c r="K66" s="169">
        <f>'将来負担比率（分子）の構造'!L$41</f>
        <v>8218</v>
      </c>
      <c r="L66" s="169"/>
      <c r="M66" s="169"/>
      <c r="N66" s="169">
        <f>'将来負担比率（分子）の構造'!M$41</f>
        <v>7878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2794</v>
      </c>
      <c r="C72" s="173">
        <f>基金残高に係る経年分析!G55</f>
        <v>2640</v>
      </c>
      <c r="D72" s="173">
        <f>基金残高に係る経年分析!H55</f>
        <v>2548</v>
      </c>
    </row>
    <row r="73" spans="1:16" x14ac:dyDescent="0.15">
      <c r="A73" s="172" t="s">
        <v>74</v>
      </c>
      <c r="B73" s="173">
        <f>基金残高に係る経年分析!F56</f>
        <v>671</v>
      </c>
      <c r="C73" s="173">
        <f>基金残高に係る経年分析!G56</f>
        <v>610</v>
      </c>
      <c r="D73" s="173">
        <f>基金残高に係る経年分析!H56</f>
        <v>592</v>
      </c>
    </row>
    <row r="74" spans="1:16" x14ac:dyDescent="0.15">
      <c r="A74" s="172" t="s">
        <v>75</v>
      </c>
      <c r="B74" s="173">
        <f>基金残高に係る経年分析!F57</f>
        <v>5255</v>
      </c>
      <c r="C74" s="173">
        <f>基金残高に係る経年分析!G57</f>
        <v>5345</v>
      </c>
      <c r="D74" s="173">
        <f>基金残高に係る経年分析!H57</f>
        <v>5714</v>
      </c>
    </row>
  </sheetData>
  <sheetProtection algorithmName="SHA-512" hashValue="YFctxn84hVfJ/6X53BedaSKyi40lwJ3qfSFLnLzpoW63/K8fgyYI5slIKSUI6H4u/DE4fzfu5zKafl7W0LUCIw==" saltValue="yoyM5xEdAkd0pdIc+OH2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4978401</v>
      </c>
      <c r="S5" s="600"/>
      <c r="T5" s="600"/>
      <c r="U5" s="600"/>
      <c r="V5" s="600"/>
      <c r="W5" s="600"/>
      <c r="X5" s="600"/>
      <c r="Y5" s="601"/>
      <c r="Z5" s="602">
        <v>22.8</v>
      </c>
      <c r="AA5" s="602"/>
      <c r="AB5" s="602"/>
      <c r="AC5" s="602"/>
      <c r="AD5" s="603">
        <v>4978401</v>
      </c>
      <c r="AE5" s="603"/>
      <c r="AF5" s="603"/>
      <c r="AG5" s="603"/>
      <c r="AH5" s="603"/>
      <c r="AI5" s="603"/>
      <c r="AJ5" s="603"/>
      <c r="AK5" s="603"/>
      <c r="AL5" s="604">
        <v>50.6</v>
      </c>
      <c r="AM5" s="605"/>
      <c r="AN5" s="605"/>
      <c r="AO5" s="606"/>
      <c r="AP5" s="596" t="s">
        <v>216</v>
      </c>
      <c r="AQ5" s="597"/>
      <c r="AR5" s="597"/>
      <c r="AS5" s="597"/>
      <c r="AT5" s="597"/>
      <c r="AU5" s="597"/>
      <c r="AV5" s="597"/>
      <c r="AW5" s="597"/>
      <c r="AX5" s="597"/>
      <c r="AY5" s="597"/>
      <c r="AZ5" s="597"/>
      <c r="BA5" s="597"/>
      <c r="BB5" s="597"/>
      <c r="BC5" s="597"/>
      <c r="BD5" s="597"/>
      <c r="BE5" s="597"/>
      <c r="BF5" s="598"/>
      <c r="BG5" s="610">
        <v>4978401</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98610</v>
      </c>
      <c r="S6" s="611"/>
      <c r="T6" s="611"/>
      <c r="U6" s="611"/>
      <c r="V6" s="611"/>
      <c r="W6" s="611"/>
      <c r="X6" s="611"/>
      <c r="Y6" s="612"/>
      <c r="Z6" s="613">
        <v>0.5</v>
      </c>
      <c r="AA6" s="613"/>
      <c r="AB6" s="613"/>
      <c r="AC6" s="613"/>
      <c r="AD6" s="614">
        <v>98610</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4978401</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145577</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145577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786</v>
      </c>
      <c r="S7" s="611"/>
      <c r="T7" s="611"/>
      <c r="U7" s="611"/>
      <c r="V7" s="611"/>
      <c r="W7" s="611"/>
      <c r="X7" s="611"/>
      <c r="Y7" s="612"/>
      <c r="Z7" s="613">
        <v>0</v>
      </c>
      <c r="AA7" s="613"/>
      <c r="AB7" s="613"/>
      <c r="AC7" s="613"/>
      <c r="AD7" s="614">
        <v>786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1862035</v>
      </c>
      <c r="BH7" s="611"/>
      <c r="BI7" s="611"/>
      <c r="BJ7" s="611"/>
      <c r="BK7" s="611"/>
      <c r="BL7" s="611"/>
      <c r="BM7" s="611"/>
      <c r="BN7" s="612"/>
      <c r="BO7" s="613">
        <v>37.4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3950826</v>
      </c>
      <c r="CS7" s="611"/>
      <c r="CT7" s="611"/>
      <c r="CU7" s="611"/>
      <c r="CV7" s="611"/>
      <c r="CW7" s="611"/>
      <c r="CX7" s="611"/>
      <c r="CY7" s="612"/>
      <c r="CZ7" s="613">
        <v>18.7</v>
      </c>
      <c r="DA7" s="613"/>
      <c r="DB7" s="613"/>
      <c r="DC7" s="613"/>
      <c r="DD7" s="619">
        <v>31305</v>
      </c>
      <c r="DE7" s="611"/>
      <c r="DF7" s="611"/>
      <c r="DG7" s="611"/>
      <c r="DH7" s="611"/>
      <c r="DI7" s="611"/>
      <c r="DJ7" s="611"/>
      <c r="DK7" s="611"/>
      <c r="DL7" s="611"/>
      <c r="DM7" s="611"/>
      <c r="DN7" s="611"/>
      <c r="DO7" s="611"/>
      <c r="DP7" s="612"/>
      <c r="DQ7" s="619">
        <v>2823826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9939</v>
      </c>
      <c r="S8" s="611"/>
      <c r="T8" s="611"/>
      <c r="U8" s="611"/>
      <c r="V8" s="611"/>
      <c r="W8" s="611"/>
      <c r="X8" s="611"/>
      <c r="Y8" s="612"/>
      <c r="Z8" s="613">
        <v>0</v>
      </c>
      <c r="AA8" s="613"/>
      <c r="AB8" s="613"/>
      <c r="AC8" s="613"/>
      <c r="AD8" s="614">
        <v>9939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66983</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7386989</v>
      </c>
      <c r="CS8" s="611"/>
      <c r="CT8" s="611"/>
      <c r="CU8" s="611"/>
      <c r="CV8" s="611"/>
      <c r="CW8" s="611"/>
      <c r="CX8" s="611"/>
      <c r="CY8" s="612"/>
      <c r="CZ8" s="613">
        <v>34.9</v>
      </c>
      <c r="DA8" s="613"/>
      <c r="DB8" s="613"/>
      <c r="DC8" s="613"/>
      <c r="DD8" s="619">
        <v>39434</v>
      </c>
      <c r="DE8" s="611"/>
      <c r="DF8" s="611"/>
      <c r="DG8" s="611"/>
      <c r="DH8" s="611"/>
      <c r="DI8" s="611"/>
      <c r="DJ8" s="611"/>
      <c r="DK8" s="611"/>
      <c r="DL8" s="611"/>
      <c r="DM8" s="611"/>
      <c r="DN8" s="611"/>
      <c r="DO8" s="611"/>
      <c r="DP8" s="612"/>
      <c r="DQ8" s="619">
        <v>3424184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11060</v>
      </c>
      <c r="S9" s="611"/>
      <c r="T9" s="611"/>
      <c r="U9" s="611"/>
      <c r="V9" s="611"/>
      <c r="W9" s="611"/>
      <c r="X9" s="611"/>
      <c r="Y9" s="612"/>
      <c r="Z9" s="613">
        <v>0.1</v>
      </c>
      <c r="AA9" s="613"/>
      <c r="AB9" s="613"/>
      <c r="AC9" s="613"/>
      <c r="AD9" s="614">
        <v>11060</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1674441</v>
      </c>
      <c r="BH9" s="611"/>
      <c r="BI9" s="611"/>
      <c r="BJ9" s="611"/>
      <c r="BK9" s="611"/>
      <c r="BL9" s="611"/>
      <c r="BM9" s="611"/>
      <c r="BN9" s="612"/>
      <c r="BO9" s="613">
        <v>33.6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1683470</v>
      </c>
      <c r="CS9" s="611"/>
      <c r="CT9" s="611"/>
      <c r="CU9" s="611"/>
      <c r="CV9" s="611"/>
      <c r="CW9" s="611"/>
      <c r="CX9" s="611"/>
      <c r="CY9" s="612"/>
      <c r="CZ9" s="613">
        <v>8</v>
      </c>
      <c r="DA9" s="613"/>
      <c r="DB9" s="613"/>
      <c r="DC9" s="613"/>
      <c r="DD9" s="619" t="s">
        <v>121</v>
      </c>
      <c r="DE9" s="611"/>
      <c r="DF9" s="611"/>
      <c r="DG9" s="611"/>
      <c r="DH9" s="611"/>
      <c r="DI9" s="611"/>
      <c r="DJ9" s="611"/>
      <c r="DK9" s="611"/>
      <c r="DL9" s="611"/>
      <c r="DM9" s="611"/>
      <c r="DN9" s="611"/>
      <c r="DO9" s="611"/>
      <c r="DP9" s="612"/>
      <c r="DQ9" s="619">
        <v>1252095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69094</v>
      </c>
      <c r="BH10" s="611"/>
      <c r="BI10" s="611"/>
      <c r="BJ10" s="611"/>
      <c r="BK10" s="611"/>
      <c r="BL10" s="611"/>
      <c r="BM10" s="611"/>
      <c r="BN10" s="612"/>
      <c r="BO10" s="613">
        <v>1.4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6292</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6292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849614</v>
      </c>
      <c r="S11" s="611"/>
      <c r="T11" s="611"/>
      <c r="U11" s="611"/>
      <c r="V11" s="611"/>
      <c r="W11" s="611"/>
      <c r="X11" s="611"/>
      <c r="Y11" s="612"/>
      <c r="Z11" s="615">
        <v>3.9</v>
      </c>
      <c r="AA11" s="616"/>
      <c r="AB11" s="616"/>
      <c r="AC11" s="622"/>
      <c r="AD11" s="619">
        <v>849614</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51517</v>
      </c>
      <c r="BH11" s="611"/>
      <c r="BI11" s="611"/>
      <c r="BJ11" s="611"/>
      <c r="BK11" s="611"/>
      <c r="BL11" s="611"/>
      <c r="BM11" s="611"/>
      <c r="BN11" s="612"/>
      <c r="BO11" s="613">
        <v>1</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395502</v>
      </c>
      <c r="CS11" s="611"/>
      <c r="CT11" s="611"/>
      <c r="CU11" s="611"/>
      <c r="CV11" s="611"/>
      <c r="CW11" s="611"/>
      <c r="CX11" s="611"/>
      <c r="CY11" s="612"/>
      <c r="CZ11" s="613">
        <v>1.9</v>
      </c>
      <c r="DA11" s="613"/>
      <c r="DB11" s="613"/>
      <c r="DC11" s="613"/>
      <c r="DD11" s="619">
        <v>135537</v>
      </c>
      <c r="DE11" s="611"/>
      <c r="DF11" s="611"/>
      <c r="DG11" s="611"/>
      <c r="DH11" s="611"/>
      <c r="DI11" s="611"/>
      <c r="DJ11" s="611"/>
      <c r="DK11" s="611"/>
      <c r="DL11" s="611"/>
      <c r="DM11" s="611"/>
      <c r="DN11" s="611"/>
      <c r="DO11" s="611"/>
      <c r="DP11" s="612"/>
      <c r="DQ11" s="619">
        <v>273675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19238</v>
      </c>
      <c r="S12" s="611"/>
      <c r="T12" s="611"/>
      <c r="U12" s="611"/>
      <c r="V12" s="611"/>
      <c r="W12" s="611"/>
      <c r="X12" s="611"/>
      <c r="Y12" s="612"/>
      <c r="Z12" s="613">
        <v>0.1</v>
      </c>
      <c r="AA12" s="613"/>
      <c r="AB12" s="613"/>
      <c r="AC12" s="613"/>
      <c r="AD12" s="614">
        <v>19238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2772692</v>
      </c>
      <c r="BH12" s="611"/>
      <c r="BI12" s="611"/>
      <c r="BJ12" s="611"/>
      <c r="BK12" s="611"/>
      <c r="BL12" s="611"/>
      <c r="BM12" s="611"/>
      <c r="BN12" s="612"/>
      <c r="BO12" s="613">
        <v>55.7</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139632</v>
      </c>
      <c r="CS12" s="611"/>
      <c r="CT12" s="611"/>
      <c r="CU12" s="611"/>
      <c r="CV12" s="611"/>
      <c r="CW12" s="611"/>
      <c r="CX12" s="611"/>
      <c r="CY12" s="612"/>
      <c r="CZ12" s="613">
        <v>0.7</v>
      </c>
      <c r="DA12" s="613"/>
      <c r="DB12" s="613"/>
      <c r="DC12" s="613"/>
      <c r="DD12" s="619" t="s">
        <v>121</v>
      </c>
      <c r="DE12" s="611"/>
      <c r="DF12" s="611"/>
      <c r="DG12" s="611"/>
      <c r="DH12" s="611"/>
      <c r="DI12" s="611"/>
      <c r="DJ12" s="611"/>
      <c r="DK12" s="611"/>
      <c r="DL12" s="611"/>
      <c r="DM12" s="611"/>
      <c r="DN12" s="611"/>
      <c r="DO12" s="611"/>
      <c r="DP12" s="612"/>
      <c r="DQ12" s="619">
        <v>102147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2764763</v>
      </c>
      <c r="BH13" s="611"/>
      <c r="BI13" s="611"/>
      <c r="BJ13" s="611"/>
      <c r="BK13" s="611"/>
      <c r="BL13" s="611"/>
      <c r="BM13" s="611"/>
      <c r="BN13" s="612"/>
      <c r="BO13" s="613">
        <v>55.5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1417802</v>
      </c>
      <c r="CS13" s="611"/>
      <c r="CT13" s="611"/>
      <c r="CU13" s="611"/>
      <c r="CV13" s="611"/>
      <c r="CW13" s="611"/>
      <c r="CX13" s="611"/>
      <c r="CY13" s="612"/>
      <c r="CZ13" s="613">
        <v>6.7</v>
      </c>
      <c r="DA13" s="613"/>
      <c r="DB13" s="613"/>
      <c r="DC13" s="613"/>
      <c r="DD13" s="619">
        <v>850875</v>
      </c>
      <c r="DE13" s="611"/>
      <c r="DF13" s="611"/>
      <c r="DG13" s="611"/>
      <c r="DH13" s="611"/>
      <c r="DI13" s="611"/>
      <c r="DJ13" s="611"/>
      <c r="DK13" s="611"/>
      <c r="DL13" s="611"/>
      <c r="DM13" s="611"/>
      <c r="DN13" s="611"/>
      <c r="DO13" s="611"/>
      <c r="DP13" s="612"/>
      <c r="DQ13" s="619">
        <v>792762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800</v>
      </c>
      <c r="S14" s="611"/>
      <c r="T14" s="611"/>
      <c r="U14" s="611"/>
      <c r="V14" s="611"/>
      <c r="W14" s="611"/>
      <c r="X14" s="611"/>
      <c r="Y14" s="612"/>
      <c r="Z14" s="613">
        <v>0</v>
      </c>
      <c r="AA14" s="613"/>
      <c r="AB14" s="613"/>
      <c r="AC14" s="613"/>
      <c r="AD14" s="614">
        <v>800</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170575</v>
      </c>
      <c r="BH14" s="611"/>
      <c r="BI14" s="611"/>
      <c r="BJ14" s="611"/>
      <c r="BK14" s="611"/>
      <c r="BL14" s="611"/>
      <c r="BM14" s="611"/>
      <c r="BN14" s="612"/>
      <c r="BO14" s="613">
        <v>3.4</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599587</v>
      </c>
      <c r="CS14" s="611"/>
      <c r="CT14" s="611"/>
      <c r="CU14" s="611"/>
      <c r="CV14" s="611"/>
      <c r="CW14" s="611"/>
      <c r="CX14" s="611"/>
      <c r="CY14" s="612"/>
      <c r="CZ14" s="613">
        <v>2.8</v>
      </c>
      <c r="DA14" s="613"/>
      <c r="DB14" s="613"/>
      <c r="DC14" s="613"/>
      <c r="DD14" s="619" t="s">
        <v>121</v>
      </c>
      <c r="DE14" s="611"/>
      <c r="DF14" s="611"/>
      <c r="DG14" s="611"/>
      <c r="DH14" s="611"/>
      <c r="DI14" s="611"/>
      <c r="DJ14" s="611"/>
      <c r="DK14" s="611"/>
      <c r="DL14" s="611"/>
      <c r="DM14" s="611"/>
      <c r="DN14" s="611"/>
      <c r="DO14" s="611"/>
      <c r="DP14" s="612"/>
      <c r="DQ14" s="619">
        <v>599587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173099</v>
      </c>
      <c r="BH15" s="611"/>
      <c r="BI15" s="611"/>
      <c r="BJ15" s="611"/>
      <c r="BK15" s="611"/>
      <c r="BL15" s="611"/>
      <c r="BM15" s="611"/>
      <c r="BN15" s="612"/>
      <c r="BO15" s="613">
        <v>3.5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4638305</v>
      </c>
      <c r="CS15" s="611"/>
      <c r="CT15" s="611"/>
      <c r="CU15" s="611"/>
      <c r="CV15" s="611"/>
      <c r="CW15" s="611"/>
      <c r="CX15" s="611"/>
      <c r="CY15" s="612"/>
      <c r="CZ15" s="613">
        <v>21.9</v>
      </c>
      <c r="DA15" s="613"/>
      <c r="DB15" s="613"/>
      <c r="DC15" s="613"/>
      <c r="DD15" s="619">
        <v>2559191</v>
      </c>
      <c r="DE15" s="611"/>
      <c r="DF15" s="611"/>
      <c r="DG15" s="611"/>
      <c r="DH15" s="611"/>
      <c r="DI15" s="611"/>
      <c r="DJ15" s="611"/>
      <c r="DK15" s="611"/>
      <c r="DL15" s="611"/>
      <c r="DM15" s="611"/>
      <c r="DN15" s="611"/>
      <c r="DO15" s="611"/>
      <c r="DP15" s="612"/>
      <c r="DQ15" s="619">
        <v>1812210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9735</v>
      </c>
      <c r="S16" s="611"/>
      <c r="T16" s="611"/>
      <c r="U16" s="611"/>
      <c r="V16" s="611"/>
      <c r="W16" s="611"/>
      <c r="X16" s="611"/>
      <c r="Y16" s="612"/>
      <c r="Z16" s="613">
        <v>0</v>
      </c>
      <c r="AA16" s="613"/>
      <c r="AB16" s="613"/>
      <c r="AC16" s="613"/>
      <c r="AD16" s="614">
        <v>9735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30020</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30020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37790</v>
      </c>
      <c r="S17" s="611"/>
      <c r="T17" s="611"/>
      <c r="U17" s="611"/>
      <c r="V17" s="611"/>
      <c r="W17" s="611"/>
      <c r="X17" s="611"/>
      <c r="Y17" s="612"/>
      <c r="Z17" s="613">
        <v>0.2</v>
      </c>
      <c r="AA17" s="613"/>
      <c r="AB17" s="613"/>
      <c r="AC17" s="613"/>
      <c r="AD17" s="614">
        <v>37790</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779343</v>
      </c>
      <c r="CS17" s="611"/>
      <c r="CT17" s="611"/>
      <c r="CU17" s="611"/>
      <c r="CV17" s="611"/>
      <c r="CW17" s="611"/>
      <c r="CX17" s="611"/>
      <c r="CY17" s="612"/>
      <c r="CZ17" s="613">
        <v>3.7</v>
      </c>
      <c r="DA17" s="613"/>
      <c r="DB17" s="613"/>
      <c r="DC17" s="613"/>
      <c r="DD17" s="619" t="s">
        <v>121</v>
      </c>
      <c r="DE17" s="611"/>
      <c r="DF17" s="611"/>
      <c r="DG17" s="611"/>
      <c r="DH17" s="611"/>
      <c r="DI17" s="611"/>
      <c r="DJ17" s="611"/>
      <c r="DK17" s="611"/>
      <c r="DL17" s="611"/>
      <c r="DM17" s="611"/>
      <c r="DN17" s="611"/>
      <c r="DO17" s="611"/>
      <c r="DP17" s="612"/>
      <c r="DQ17" s="619">
        <v>745554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32053</v>
      </c>
      <c r="S18" s="611"/>
      <c r="T18" s="611"/>
      <c r="U18" s="611"/>
      <c r="V18" s="611"/>
      <c r="W18" s="611"/>
      <c r="X18" s="611"/>
      <c r="Y18" s="612"/>
      <c r="Z18" s="613">
        <v>0.1</v>
      </c>
      <c r="AA18" s="613"/>
      <c r="AB18" s="613"/>
      <c r="AC18" s="613"/>
      <c r="AD18" s="614">
        <v>32053</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31902</v>
      </c>
      <c r="S19" s="611"/>
      <c r="T19" s="611"/>
      <c r="U19" s="611"/>
      <c r="V19" s="611"/>
      <c r="W19" s="611"/>
      <c r="X19" s="611"/>
      <c r="Y19" s="612"/>
      <c r="Z19" s="613">
        <v>0.1</v>
      </c>
      <c r="AA19" s="613"/>
      <c r="AB19" s="613"/>
      <c r="AC19" s="613"/>
      <c r="AD19" s="614">
        <v>31902</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151</v>
      </c>
      <c r="S20" s="611"/>
      <c r="T20" s="611"/>
      <c r="U20" s="611"/>
      <c r="V20" s="611"/>
      <c r="W20" s="611"/>
      <c r="X20" s="611"/>
      <c r="Y20" s="612"/>
      <c r="Z20" s="613">
        <v>0</v>
      </c>
      <c r="AA20" s="613"/>
      <c r="AB20" s="613"/>
      <c r="AC20" s="613"/>
      <c r="AD20" s="614">
        <v>151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21173345</v>
      </c>
      <c r="CS20" s="611"/>
      <c r="CT20" s="611"/>
      <c r="CU20" s="611"/>
      <c r="CV20" s="611"/>
      <c r="CW20" s="611"/>
      <c r="CX20" s="611"/>
      <c r="CY20" s="612"/>
      <c r="CZ20" s="613">
        <v>100</v>
      </c>
      <c r="DA20" s="613"/>
      <c r="DB20" s="613"/>
      <c r="DC20" s="613"/>
      <c r="DD20" s="619">
        <v>3616342</v>
      </c>
      <c r="DE20" s="611"/>
      <c r="DF20" s="611"/>
      <c r="DG20" s="611"/>
      <c r="DH20" s="611"/>
      <c r="DI20" s="611"/>
      <c r="DJ20" s="611"/>
      <c r="DK20" s="611"/>
      <c r="DL20" s="611"/>
      <c r="DM20" s="611"/>
      <c r="DN20" s="611"/>
      <c r="DO20" s="611"/>
      <c r="DP20" s="612"/>
      <c r="DQ20" s="619">
        <v>12007929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2842851</v>
      </c>
      <c r="S21" s="611"/>
      <c r="T21" s="611"/>
      <c r="U21" s="611"/>
      <c r="V21" s="611"/>
      <c r="W21" s="611"/>
      <c r="X21" s="611"/>
      <c r="Y21" s="612"/>
      <c r="Z21" s="613">
        <v>13</v>
      </c>
      <c r="AA21" s="613"/>
      <c r="AB21" s="613"/>
      <c r="AC21" s="613"/>
      <c r="AD21" s="614">
        <v>2721496</v>
      </c>
      <c r="AE21" s="614"/>
      <c r="AF21" s="614"/>
      <c r="AG21" s="614"/>
      <c r="AH21" s="614"/>
      <c r="AI21" s="614"/>
      <c r="AJ21" s="614"/>
      <c r="AK21" s="614"/>
      <c r="AL21" s="615">
        <v>27.7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2721496</v>
      </c>
      <c r="S22" s="611"/>
      <c r="T22" s="611"/>
      <c r="U22" s="611"/>
      <c r="V22" s="611"/>
      <c r="W22" s="611"/>
      <c r="X22" s="611"/>
      <c r="Y22" s="612"/>
      <c r="Z22" s="613">
        <v>12.4</v>
      </c>
      <c r="AA22" s="613"/>
      <c r="AB22" s="613"/>
      <c r="AC22" s="613"/>
      <c r="AD22" s="614">
        <v>2721496</v>
      </c>
      <c r="AE22" s="614"/>
      <c r="AF22" s="614"/>
      <c r="AG22" s="614"/>
      <c r="AH22" s="614"/>
      <c r="AI22" s="614"/>
      <c r="AJ22" s="614"/>
      <c r="AK22" s="614"/>
      <c r="AL22" s="615">
        <v>27.7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121355</v>
      </c>
      <c r="S23" s="611"/>
      <c r="T23" s="611"/>
      <c r="U23" s="611"/>
      <c r="V23" s="611"/>
      <c r="W23" s="611"/>
      <c r="X23" s="611"/>
      <c r="Y23" s="612"/>
      <c r="Z23" s="613">
        <v>0.6</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8575938</v>
      </c>
      <c r="CS24" s="600"/>
      <c r="CT24" s="600"/>
      <c r="CU24" s="600"/>
      <c r="CV24" s="600"/>
      <c r="CW24" s="600"/>
      <c r="CX24" s="600"/>
      <c r="CY24" s="601"/>
      <c r="CZ24" s="604">
        <v>40.5</v>
      </c>
      <c r="DA24" s="605"/>
      <c r="DB24" s="605"/>
      <c r="DC24" s="621"/>
      <c r="DD24" s="640">
        <v>4826018</v>
      </c>
      <c r="DE24" s="600"/>
      <c r="DF24" s="600"/>
      <c r="DG24" s="600"/>
      <c r="DH24" s="600"/>
      <c r="DI24" s="600"/>
      <c r="DJ24" s="600"/>
      <c r="DK24" s="601"/>
      <c r="DL24" s="640">
        <v>4290273</v>
      </c>
      <c r="DM24" s="600"/>
      <c r="DN24" s="600"/>
      <c r="DO24" s="600"/>
      <c r="DP24" s="600"/>
      <c r="DQ24" s="600"/>
      <c r="DR24" s="600"/>
      <c r="DS24" s="600"/>
      <c r="DT24" s="600"/>
      <c r="DU24" s="600"/>
      <c r="DV24" s="601"/>
      <c r="DW24" s="604">
        <v>43.3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8890877</v>
      </c>
      <c r="S25" s="611"/>
      <c r="T25" s="611"/>
      <c r="U25" s="611"/>
      <c r="V25" s="611"/>
      <c r="W25" s="611"/>
      <c r="X25" s="611"/>
      <c r="Y25" s="612"/>
      <c r="Z25" s="613">
        <v>40.700000000000003</v>
      </c>
      <c r="AA25" s="613"/>
      <c r="AB25" s="613"/>
      <c r="AC25" s="613"/>
      <c r="AD25" s="614">
        <v>8769522</v>
      </c>
      <c r="AE25" s="614"/>
      <c r="AF25" s="614"/>
      <c r="AG25" s="614"/>
      <c r="AH25" s="614"/>
      <c r="AI25" s="614"/>
      <c r="AJ25" s="614"/>
      <c r="AK25" s="614"/>
      <c r="AL25" s="615">
        <v>89.1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2784379</v>
      </c>
      <c r="CS25" s="641"/>
      <c r="CT25" s="641"/>
      <c r="CU25" s="641"/>
      <c r="CV25" s="641"/>
      <c r="CW25" s="641"/>
      <c r="CX25" s="641"/>
      <c r="CY25" s="642"/>
      <c r="CZ25" s="615">
        <v>13.2</v>
      </c>
      <c r="DA25" s="643"/>
      <c r="DB25" s="643"/>
      <c r="DC25" s="645"/>
      <c r="DD25" s="619">
        <v>2475939</v>
      </c>
      <c r="DE25" s="641"/>
      <c r="DF25" s="641"/>
      <c r="DG25" s="641"/>
      <c r="DH25" s="641"/>
      <c r="DI25" s="641"/>
      <c r="DJ25" s="641"/>
      <c r="DK25" s="642"/>
      <c r="DL25" s="619">
        <v>2376343</v>
      </c>
      <c r="DM25" s="641"/>
      <c r="DN25" s="641"/>
      <c r="DO25" s="641"/>
      <c r="DP25" s="641"/>
      <c r="DQ25" s="641"/>
      <c r="DR25" s="641"/>
      <c r="DS25" s="641"/>
      <c r="DT25" s="641"/>
      <c r="DU25" s="641"/>
      <c r="DV25" s="642"/>
      <c r="DW25" s="615">
        <v>24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2988</v>
      </c>
      <c r="S26" s="611"/>
      <c r="T26" s="611"/>
      <c r="U26" s="611"/>
      <c r="V26" s="611"/>
      <c r="W26" s="611"/>
      <c r="X26" s="611"/>
      <c r="Y26" s="612"/>
      <c r="Z26" s="613">
        <v>0</v>
      </c>
      <c r="AA26" s="613"/>
      <c r="AB26" s="613"/>
      <c r="AC26" s="613"/>
      <c r="AD26" s="614">
        <v>2988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1532976</v>
      </c>
      <c r="CS26" s="611"/>
      <c r="CT26" s="611"/>
      <c r="CU26" s="611"/>
      <c r="CV26" s="611"/>
      <c r="CW26" s="611"/>
      <c r="CX26" s="611"/>
      <c r="CY26" s="612"/>
      <c r="CZ26" s="615">
        <v>7.2</v>
      </c>
      <c r="DA26" s="643"/>
      <c r="DB26" s="643"/>
      <c r="DC26" s="645"/>
      <c r="DD26" s="619">
        <v>1419031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98398</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4978401</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5012216</v>
      </c>
      <c r="CS27" s="641"/>
      <c r="CT27" s="641"/>
      <c r="CU27" s="641"/>
      <c r="CV27" s="641"/>
      <c r="CW27" s="641"/>
      <c r="CX27" s="641"/>
      <c r="CY27" s="642"/>
      <c r="CZ27" s="615">
        <v>23.7</v>
      </c>
      <c r="DA27" s="643"/>
      <c r="DB27" s="643"/>
      <c r="DC27" s="645"/>
      <c r="DD27" s="619">
        <v>1604525</v>
      </c>
      <c r="DE27" s="641"/>
      <c r="DF27" s="641"/>
      <c r="DG27" s="641"/>
      <c r="DH27" s="641"/>
      <c r="DI27" s="641"/>
      <c r="DJ27" s="641"/>
      <c r="DK27" s="642"/>
      <c r="DL27" s="619">
        <v>1168376</v>
      </c>
      <c r="DM27" s="641"/>
      <c r="DN27" s="641"/>
      <c r="DO27" s="641"/>
      <c r="DP27" s="641"/>
      <c r="DQ27" s="641"/>
      <c r="DR27" s="641"/>
      <c r="DS27" s="641"/>
      <c r="DT27" s="641"/>
      <c r="DU27" s="641"/>
      <c r="DV27" s="642"/>
      <c r="DW27" s="615">
        <v>11.8</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104776</v>
      </c>
      <c r="S28" s="611"/>
      <c r="T28" s="611"/>
      <c r="U28" s="611"/>
      <c r="V28" s="611"/>
      <c r="W28" s="611"/>
      <c r="X28" s="611"/>
      <c r="Y28" s="612"/>
      <c r="Z28" s="613">
        <v>0.5</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779343</v>
      </c>
      <c r="CS28" s="611"/>
      <c r="CT28" s="611"/>
      <c r="CU28" s="611"/>
      <c r="CV28" s="611"/>
      <c r="CW28" s="611"/>
      <c r="CX28" s="611"/>
      <c r="CY28" s="612"/>
      <c r="CZ28" s="615">
        <v>3.7</v>
      </c>
      <c r="DA28" s="643"/>
      <c r="DB28" s="643"/>
      <c r="DC28" s="645"/>
      <c r="DD28" s="619">
        <v>745554</v>
      </c>
      <c r="DE28" s="611"/>
      <c r="DF28" s="611"/>
      <c r="DG28" s="611"/>
      <c r="DH28" s="611"/>
      <c r="DI28" s="611"/>
      <c r="DJ28" s="611"/>
      <c r="DK28" s="612"/>
      <c r="DL28" s="619">
        <v>745554</v>
      </c>
      <c r="DM28" s="611"/>
      <c r="DN28" s="611"/>
      <c r="DO28" s="611"/>
      <c r="DP28" s="611"/>
      <c r="DQ28" s="611"/>
      <c r="DR28" s="611"/>
      <c r="DS28" s="611"/>
      <c r="DT28" s="611"/>
      <c r="DU28" s="611"/>
      <c r="DV28" s="612"/>
      <c r="DW28" s="615">
        <v>7.5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125011</v>
      </c>
      <c r="S29" s="611"/>
      <c r="T29" s="611"/>
      <c r="U29" s="611"/>
      <c r="V29" s="611"/>
      <c r="W29" s="611"/>
      <c r="X29" s="611"/>
      <c r="Y29" s="612"/>
      <c r="Z29" s="613">
        <v>0.6</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779299</v>
      </c>
      <c r="CS29" s="641"/>
      <c r="CT29" s="641"/>
      <c r="CU29" s="641"/>
      <c r="CV29" s="641"/>
      <c r="CW29" s="641"/>
      <c r="CX29" s="641"/>
      <c r="CY29" s="642"/>
      <c r="CZ29" s="615">
        <v>3.7</v>
      </c>
      <c r="DA29" s="643"/>
      <c r="DB29" s="643"/>
      <c r="DC29" s="645"/>
      <c r="DD29" s="619">
        <v>745510</v>
      </c>
      <c r="DE29" s="641"/>
      <c r="DF29" s="641"/>
      <c r="DG29" s="641"/>
      <c r="DH29" s="641"/>
      <c r="DI29" s="641"/>
      <c r="DJ29" s="641"/>
      <c r="DK29" s="642"/>
      <c r="DL29" s="619">
        <v>745510</v>
      </c>
      <c r="DM29" s="641"/>
      <c r="DN29" s="641"/>
      <c r="DO29" s="641"/>
      <c r="DP29" s="641"/>
      <c r="DQ29" s="641"/>
      <c r="DR29" s="641"/>
      <c r="DS29" s="641"/>
      <c r="DT29" s="641"/>
      <c r="DU29" s="641"/>
      <c r="DV29" s="642"/>
      <c r="DW29" s="615">
        <v>7.5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4978172</v>
      </c>
      <c r="S30" s="611"/>
      <c r="T30" s="611"/>
      <c r="U30" s="611"/>
      <c r="V30" s="611"/>
      <c r="W30" s="611"/>
      <c r="X30" s="611"/>
      <c r="Y30" s="612"/>
      <c r="Z30" s="613">
        <v>22.8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746439</v>
      </c>
      <c r="CS30" s="611"/>
      <c r="CT30" s="611"/>
      <c r="CU30" s="611"/>
      <c r="CV30" s="611"/>
      <c r="CW30" s="611"/>
      <c r="CX30" s="611"/>
      <c r="CY30" s="612"/>
      <c r="CZ30" s="615">
        <v>3.5</v>
      </c>
      <c r="DA30" s="643"/>
      <c r="DB30" s="643"/>
      <c r="DC30" s="645"/>
      <c r="DD30" s="619">
        <v>712650</v>
      </c>
      <c r="DE30" s="611"/>
      <c r="DF30" s="611"/>
      <c r="DG30" s="611"/>
      <c r="DH30" s="611"/>
      <c r="DI30" s="611"/>
      <c r="DJ30" s="611"/>
      <c r="DK30" s="612"/>
      <c r="DL30" s="619">
        <v>712650</v>
      </c>
      <c r="DM30" s="611"/>
      <c r="DN30" s="611"/>
      <c r="DO30" s="611"/>
      <c r="DP30" s="611"/>
      <c r="DQ30" s="611"/>
      <c r="DR30" s="611"/>
      <c r="DS30" s="611"/>
      <c r="DT30" s="611"/>
      <c r="DU30" s="611"/>
      <c r="DV30" s="612"/>
      <c r="DW30" s="615">
        <v>7.2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v>373264</v>
      </c>
      <c r="S31" s="611"/>
      <c r="T31" s="611"/>
      <c r="U31" s="611"/>
      <c r="V31" s="611"/>
      <c r="W31" s="611"/>
      <c r="X31" s="611"/>
      <c r="Y31" s="612"/>
      <c r="Z31" s="613">
        <v>1.7</v>
      </c>
      <c r="AA31" s="613"/>
      <c r="AB31" s="613"/>
      <c r="AC31" s="613"/>
      <c r="AD31" s="614">
        <v>373264</v>
      </c>
      <c r="AE31" s="614"/>
      <c r="AF31" s="614"/>
      <c r="AG31" s="614"/>
      <c r="AH31" s="614"/>
      <c r="AI31" s="614"/>
      <c r="AJ31" s="614"/>
      <c r="AK31" s="614"/>
      <c r="AL31" s="615">
        <v>3.8</v>
      </c>
      <c r="AM31" s="616"/>
      <c r="AN31" s="616"/>
      <c r="AO31" s="617"/>
      <c r="AP31" s="654" t="s">
        <v>298</v>
      </c>
      <c r="AQ31" s="655"/>
      <c r="AR31" s="655"/>
      <c r="AS31" s="655"/>
      <c r="AT31" s="660" t="s">
        <v>299</v>
      </c>
      <c r="AU31" s="212"/>
      <c r="AV31" s="212"/>
      <c r="AW31" s="212"/>
      <c r="AX31" s="596" t="s">
        <v>177</v>
      </c>
      <c r="AY31" s="597"/>
      <c r="AZ31" s="597"/>
      <c r="BA31" s="597"/>
      <c r="BB31" s="597"/>
      <c r="BC31" s="597"/>
      <c r="BD31" s="597"/>
      <c r="BE31" s="597"/>
      <c r="BF31" s="598"/>
      <c r="BG31" s="663">
        <v>98.5</v>
      </c>
      <c r="BH31" s="664"/>
      <c r="BI31" s="664"/>
      <c r="BJ31" s="664"/>
      <c r="BK31" s="664"/>
      <c r="BL31" s="664"/>
      <c r="BM31" s="605">
        <v>97.1</v>
      </c>
      <c r="BN31" s="664"/>
      <c r="BO31" s="664"/>
      <c r="BP31" s="664"/>
      <c r="BQ31" s="665"/>
      <c r="BR31" s="663">
        <v>98.7</v>
      </c>
      <c r="BS31" s="664"/>
      <c r="BT31" s="664"/>
      <c r="BU31" s="664"/>
      <c r="BV31" s="664"/>
      <c r="BW31" s="664"/>
      <c r="BX31" s="605">
        <v>97.3</v>
      </c>
      <c r="BY31" s="664"/>
      <c r="BZ31" s="664"/>
      <c r="CA31" s="664"/>
      <c r="CB31" s="665"/>
      <c r="CD31" s="650"/>
      <c r="CE31" s="651"/>
      <c r="CF31" s="607" t="s">
        <v>300</v>
      </c>
      <c r="CG31" s="608"/>
      <c r="CH31" s="608"/>
      <c r="CI31" s="608"/>
      <c r="CJ31" s="608"/>
      <c r="CK31" s="608"/>
      <c r="CL31" s="608"/>
      <c r="CM31" s="608"/>
      <c r="CN31" s="608"/>
      <c r="CO31" s="608"/>
      <c r="CP31" s="608"/>
      <c r="CQ31" s="609"/>
      <c r="CR31" s="610">
        <v>32860</v>
      </c>
      <c r="CS31" s="641"/>
      <c r="CT31" s="641"/>
      <c r="CU31" s="641"/>
      <c r="CV31" s="641"/>
      <c r="CW31" s="641"/>
      <c r="CX31" s="641"/>
      <c r="CY31" s="642"/>
      <c r="CZ31" s="615">
        <v>0.2</v>
      </c>
      <c r="DA31" s="643"/>
      <c r="DB31" s="643"/>
      <c r="DC31" s="645"/>
      <c r="DD31" s="619">
        <v>32860</v>
      </c>
      <c r="DE31" s="641"/>
      <c r="DF31" s="641"/>
      <c r="DG31" s="641"/>
      <c r="DH31" s="641"/>
      <c r="DI31" s="641"/>
      <c r="DJ31" s="641"/>
      <c r="DK31" s="642"/>
      <c r="DL31" s="619">
        <v>32860</v>
      </c>
      <c r="DM31" s="641"/>
      <c r="DN31" s="641"/>
      <c r="DO31" s="641"/>
      <c r="DP31" s="641"/>
      <c r="DQ31" s="641"/>
      <c r="DR31" s="641"/>
      <c r="DS31" s="641"/>
      <c r="DT31" s="641"/>
      <c r="DU31" s="641"/>
      <c r="DV31" s="64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2080125</v>
      </c>
      <c r="S32" s="611"/>
      <c r="T32" s="611"/>
      <c r="U32" s="611"/>
      <c r="V32" s="611"/>
      <c r="W32" s="611"/>
      <c r="X32" s="611"/>
      <c r="Y32" s="612"/>
      <c r="Z32" s="613">
        <v>9.5</v>
      </c>
      <c r="AA32" s="613"/>
      <c r="AB32" s="613"/>
      <c r="AC32" s="613"/>
      <c r="AD32" s="614" t="s">
        <v>121</v>
      </c>
      <c r="AE32" s="614"/>
      <c r="AF32" s="614"/>
      <c r="AG32" s="614"/>
      <c r="AH32" s="614"/>
      <c r="AI32" s="614"/>
      <c r="AJ32" s="614"/>
      <c r="AK32" s="614"/>
      <c r="AL32" s="615" t="s">
        <v>121</v>
      </c>
      <c r="AM32" s="616"/>
      <c r="AN32" s="616"/>
      <c r="AO32" s="617"/>
      <c r="AP32" s="656"/>
      <c r="AQ32" s="657"/>
      <c r="AR32" s="657"/>
      <c r="AS32" s="657"/>
      <c r="AT32" s="661"/>
      <c r="AU32" s="208" t="s">
        <v>302</v>
      </c>
      <c r="AX32" s="607" t="s">
        <v>303</v>
      </c>
      <c r="AY32" s="608"/>
      <c r="AZ32" s="608"/>
      <c r="BA32" s="608"/>
      <c r="BB32" s="608"/>
      <c r="BC32" s="608"/>
      <c r="BD32" s="608"/>
      <c r="BE32" s="608"/>
      <c r="BF32" s="609"/>
      <c r="BG32" s="666">
        <v>98.1</v>
      </c>
      <c r="BH32" s="641"/>
      <c r="BI32" s="641"/>
      <c r="BJ32" s="641"/>
      <c r="BK32" s="641"/>
      <c r="BL32" s="641"/>
      <c r="BM32" s="616">
        <v>96.1</v>
      </c>
      <c r="BN32" s="641"/>
      <c r="BO32" s="641"/>
      <c r="BP32" s="641"/>
      <c r="BQ32" s="667"/>
      <c r="BR32" s="666">
        <v>98.4</v>
      </c>
      <c r="BS32" s="641"/>
      <c r="BT32" s="641"/>
      <c r="BU32" s="641"/>
      <c r="BV32" s="641"/>
      <c r="BW32" s="641"/>
      <c r="BX32" s="616">
        <v>96.6</v>
      </c>
      <c r="BY32" s="641"/>
      <c r="BZ32" s="641"/>
      <c r="CA32" s="641"/>
      <c r="CB32" s="667"/>
      <c r="CD32" s="652"/>
      <c r="CE32" s="653"/>
      <c r="CF32" s="607" t="s">
        <v>304</v>
      </c>
      <c r="CG32" s="608"/>
      <c r="CH32" s="608"/>
      <c r="CI32" s="608"/>
      <c r="CJ32" s="608"/>
      <c r="CK32" s="608"/>
      <c r="CL32" s="608"/>
      <c r="CM32" s="608"/>
      <c r="CN32" s="608"/>
      <c r="CO32" s="608"/>
      <c r="CP32" s="608"/>
      <c r="CQ32" s="609"/>
      <c r="CR32" s="610">
        <v>44</v>
      </c>
      <c r="CS32" s="611"/>
      <c r="CT32" s="611"/>
      <c r="CU32" s="611"/>
      <c r="CV32" s="611"/>
      <c r="CW32" s="611"/>
      <c r="CX32" s="611"/>
      <c r="CY32" s="612"/>
      <c r="CZ32" s="615">
        <v>0</v>
      </c>
      <c r="DA32" s="643"/>
      <c r="DB32" s="643"/>
      <c r="DC32" s="645"/>
      <c r="DD32" s="619">
        <v>44</v>
      </c>
      <c r="DE32" s="611"/>
      <c r="DF32" s="611"/>
      <c r="DG32" s="611"/>
      <c r="DH32" s="611"/>
      <c r="DI32" s="611"/>
      <c r="DJ32" s="611"/>
      <c r="DK32" s="612"/>
      <c r="DL32" s="619">
        <v>44</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746404</v>
      </c>
      <c r="S33" s="611"/>
      <c r="T33" s="611"/>
      <c r="U33" s="611"/>
      <c r="V33" s="611"/>
      <c r="W33" s="611"/>
      <c r="X33" s="611"/>
      <c r="Y33" s="612"/>
      <c r="Z33" s="613">
        <v>3.4</v>
      </c>
      <c r="AA33" s="613"/>
      <c r="AB33" s="613"/>
      <c r="AC33" s="613"/>
      <c r="AD33" s="614">
        <v>682101</v>
      </c>
      <c r="AE33" s="614"/>
      <c r="AF33" s="614"/>
      <c r="AG33" s="614"/>
      <c r="AH33" s="614"/>
      <c r="AI33" s="614"/>
      <c r="AJ33" s="614"/>
      <c r="AK33" s="614"/>
      <c r="AL33" s="615">
        <v>6.9</v>
      </c>
      <c r="AM33" s="616"/>
      <c r="AN33" s="616"/>
      <c r="AO33" s="617"/>
      <c r="AP33" s="658"/>
      <c r="AQ33" s="659"/>
      <c r="AR33" s="659"/>
      <c r="AS33" s="659"/>
      <c r="AT33" s="662"/>
      <c r="AU33" s="213"/>
      <c r="AV33" s="213"/>
      <c r="AW33" s="213"/>
      <c r="AX33" s="631" t="s">
        <v>306</v>
      </c>
      <c r="AY33" s="632"/>
      <c r="AZ33" s="632"/>
      <c r="BA33" s="632"/>
      <c r="BB33" s="632"/>
      <c r="BC33" s="632"/>
      <c r="BD33" s="632"/>
      <c r="BE33" s="632"/>
      <c r="BF33" s="633"/>
      <c r="BG33" s="668">
        <v>98.7</v>
      </c>
      <c r="BH33" s="669"/>
      <c r="BI33" s="669"/>
      <c r="BJ33" s="669"/>
      <c r="BK33" s="669"/>
      <c r="BL33" s="669"/>
      <c r="BM33" s="670">
        <v>97.7</v>
      </c>
      <c r="BN33" s="669"/>
      <c r="BO33" s="669"/>
      <c r="BP33" s="669"/>
      <c r="BQ33" s="671"/>
      <c r="BR33" s="668">
        <v>98.8</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8951045</v>
      </c>
      <c r="CS33" s="641"/>
      <c r="CT33" s="641"/>
      <c r="CU33" s="641"/>
      <c r="CV33" s="641"/>
      <c r="CW33" s="641"/>
      <c r="CX33" s="641"/>
      <c r="CY33" s="642"/>
      <c r="CZ33" s="615">
        <v>42.3</v>
      </c>
      <c r="DA33" s="643"/>
      <c r="DB33" s="643"/>
      <c r="DC33" s="645"/>
      <c r="DD33" s="619">
        <v>6543878</v>
      </c>
      <c r="DE33" s="641"/>
      <c r="DF33" s="641"/>
      <c r="DG33" s="641"/>
      <c r="DH33" s="641"/>
      <c r="DI33" s="641"/>
      <c r="DJ33" s="641"/>
      <c r="DK33" s="642"/>
      <c r="DL33" s="619">
        <v>4043360</v>
      </c>
      <c r="DM33" s="641"/>
      <c r="DN33" s="641"/>
      <c r="DO33" s="641"/>
      <c r="DP33" s="641"/>
      <c r="DQ33" s="641"/>
      <c r="DR33" s="641"/>
      <c r="DS33" s="641"/>
      <c r="DT33" s="641"/>
      <c r="DU33" s="641"/>
      <c r="DV33" s="642"/>
      <c r="DW33" s="615">
        <v>40.799999999999997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590164</v>
      </c>
      <c r="S34" s="611"/>
      <c r="T34" s="611"/>
      <c r="U34" s="611"/>
      <c r="V34" s="611"/>
      <c r="W34" s="611"/>
      <c r="X34" s="611"/>
      <c r="Y34" s="612"/>
      <c r="Z34" s="613">
        <v>2.7</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2767101</v>
      </c>
      <c r="CS34" s="611"/>
      <c r="CT34" s="611"/>
      <c r="CU34" s="611"/>
      <c r="CV34" s="611"/>
      <c r="CW34" s="611"/>
      <c r="CX34" s="611"/>
      <c r="CY34" s="612"/>
      <c r="CZ34" s="615">
        <v>13.1</v>
      </c>
      <c r="DA34" s="643"/>
      <c r="DB34" s="643"/>
      <c r="DC34" s="645"/>
      <c r="DD34" s="619">
        <v>1692807</v>
      </c>
      <c r="DE34" s="611"/>
      <c r="DF34" s="611"/>
      <c r="DG34" s="611"/>
      <c r="DH34" s="611"/>
      <c r="DI34" s="611"/>
      <c r="DJ34" s="611"/>
      <c r="DK34" s="612"/>
      <c r="DL34" s="619">
        <v>1377767</v>
      </c>
      <c r="DM34" s="611"/>
      <c r="DN34" s="611"/>
      <c r="DO34" s="611"/>
      <c r="DP34" s="611"/>
      <c r="DQ34" s="611"/>
      <c r="DR34" s="611"/>
      <c r="DS34" s="611"/>
      <c r="DT34" s="611"/>
      <c r="DU34" s="611"/>
      <c r="DV34" s="612"/>
      <c r="DW34" s="615">
        <v>13.9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2095243</v>
      </c>
      <c r="S35" s="611"/>
      <c r="T35" s="611"/>
      <c r="U35" s="611"/>
      <c r="V35" s="611"/>
      <c r="W35" s="611"/>
      <c r="X35" s="611"/>
      <c r="Y35" s="612"/>
      <c r="Z35" s="613">
        <v>9.6</v>
      </c>
      <c r="AA35" s="613"/>
      <c r="AB35" s="613"/>
      <c r="AC35" s="613"/>
      <c r="AD35" s="614" t="s">
        <v>121</v>
      </c>
      <c r="AE35" s="614"/>
      <c r="AF35" s="614"/>
      <c r="AG35" s="614"/>
      <c r="AH35" s="614"/>
      <c r="AI35" s="614"/>
      <c r="AJ35" s="614"/>
      <c r="AK35" s="614"/>
      <c r="AL35" s="615" t="s">
        <v>121</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260710</v>
      </c>
      <c r="CS35" s="641"/>
      <c r="CT35" s="641"/>
      <c r="CU35" s="641"/>
      <c r="CV35" s="641"/>
      <c r="CW35" s="641"/>
      <c r="CX35" s="641"/>
      <c r="CY35" s="642"/>
      <c r="CZ35" s="615">
        <v>1.2</v>
      </c>
      <c r="DA35" s="643"/>
      <c r="DB35" s="643"/>
      <c r="DC35" s="645"/>
      <c r="DD35" s="619">
        <v>183639</v>
      </c>
      <c r="DE35" s="641"/>
      <c r="DF35" s="641"/>
      <c r="DG35" s="641"/>
      <c r="DH35" s="641"/>
      <c r="DI35" s="641"/>
      <c r="DJ35" s="641"/>
      <c r="DK35" s="642"/>
      <c r="DL35" s="619">
        <v>97420</v>
      </c>
      <c r="DM35" s="641"/>
      <c r="DN35" s="641"/>
      <c r="DO35" s="641"/>
      <c r="DP35" s="641"/>
      <c r="DQ35" s="641"/>
      <c r="DR35" s="641"/>
      <c r="DS35" s="641"/>
      <c r="DT35" s="641"/>
      <c r="DU35" s="641"/>
      <c r="DV35" s="642"/>
      <c r="DW35" s="615">
        <v>1</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729119</v>
      </c>
      <c r="S36" s="611"/>
      <c r="T36" s="611"/>
      <c r="U36" s="611"/>
      <c r="V36" s="611"/>
      <c r="W36" s="611"/>
      <c r="X36" s="611"/>
      <c r="Y36" s="612"/>
      <c r="Z36" s="613">
        <v>3.3</v>
      </c>
      <c r="AA36" s="613"/>
      <c r="AB36" s="613"/>
      <c r="AC36" s="613"/>
      <c r="AD36" s="614" t="s">
        <v>121</v>
      </c>
      <c r="AE36" s="614"/>
      <c r="AF36" s="614"/>
      <c r="AG36" s="614"/>
      <c r="AH36" s="614"/>
      <c r="AI36" s="614"/>
      <c r="AJ36" s="614"/>
      <c r="AK36" s="614"/>
      <c r="AL36" s="615" t="s">
        <v>121</v>
      </c>
      <c r="AM36" s="616"/>
      <c r="AN36" s="616"/>
      <c r="AO36" s="617"/>
      <c r="AP36" s="216"/>
      <c r="AQ36" s="672" t="s">
        <v>315</v>
      </c>
      <c r="AR36" s="673"/>
      <c r="AS36" s="673"/>
      <c r="AT36" s="673"/>
      <c r="AU36" s="673"/>
      <c r="AV36" s="673"/>
      <c r="AW36" s="673"/>
      <c r="AX36" s="673"/>
      <c r="AY36" s="674"/>
      <c r="AZ36" s="599">
        <v>1728319</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316830</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2293857</v>
      </c>
      <c r="CS36" s="611"/>
      <c r="CT36" s="611"/>
      <c r="CU36" s="611"/>
      <c r="CV36" s="611"/>
      <c r="CW36" s="611"/>
      <c r="CX36" s="611"/>
      <c r="CY36" s="612"/>
      <c r="CZ36" s="615">
        <v>10.8</v>
      </c>
      <c r="DA36" s="643"/>
      <c r="DB36" s="643"/>
      <c r="DC36" s="645"/>
      <c r="DD36" s="619">
        <v>2053320</v>
      </c>
      <c r="DE36" s="611"/>
      <c r="DF36" s="611"/>
      <c r="DG36" s="611"/>
      <c r="DH36" s="611"/>
      <c r="DI36" s="611"/>
      <c r="DJ36" s="611"/>
      <c r="DK36" s="612"/>
      <c r="DL36" s="619">
        <v>1539076</v>
      </c>
      <c r="DM36" s="611"/>
      <c r="DN36" s="611"/>
      <c r="DO36" s="611"/>
      <c r="DP36" s="611"/>
      <c r="DQ36" s="611"/>
      <c r="DR36" s="611"/>
      <c r="DS36" s="611"/>
      <c r="DT36" s="611"/>
      <c r="DU36" s="611"/>
      <c r="DV36" s="612"/>
      <c r="DW36" s="615">
        <v>15.5</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649590</v>
      </c>
      <c r="S37" s="611"/>
      <c r="T37" s="611"/>
      <c r="U37" s="611"/>
      <c r="V37" s="611"/>
      <c r="W37" s="611"/>
      <c r="X37" s="611"/>
      <c r="Y37" s="612"/>
      <c r="Z37" s="613">
        <v>3</v>
      </c>
      <c r="AA37" s="613"/>
      <c r="AB37" s="613"/>
      <c r="AC37" s="613"/>
      <c r="AD37" s="614">
        <v>14250</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192478</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277791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1130846</v>
      </c>
      <c r="CS37" s="641"/>
      <c r="CT37" s="641"/>
      <c r="CU37" s="641"/>
      <c r="CV37" s="641"/>
      <c r="CW37" s="641"/>
      <c r="CX37" s="641"/>
      <c r="CY37" s="642"/>
      <c r="CZ37" s="615">
        <v>5.3</v>
      </c>
      <c r="DA37" s="643"/>
      <c r="DB37" s="643"/>
      <c r="DC37" s="645"/>
      <c r="DD37" s="619">
        <v>1113372</v>
      </c>
      <c r="DE37" s="641"/>
      <c r="DF37" s="641"/>
      <c r="DG37" s="641"/>
      <c r="DH37" s="641"/>
      <c r="DI37" s="641"/>
      <c r="DJ37" s="641"/>
      <c r="DK37" s="642"/>
      <c r="DL37" s="619">
        <v>1090936</v>
      </c>
      <c r="DM37" s="641"/>
      <c r="DN37" s="641"/>
      <c r="DO37" s="641"/>
      <c r="DP37" s="641"/>
      <c r="DQ37" s="641"/>
      <c r="DR37" s="641"/>
      <c r="DS37" s="641"/>
      <c r="DT37" s="641"/>
      <c r="DU37" s="641"/>
      <c r="DV37" s="642"/>
      <c r="DW37" s="615">
        <v>11</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406664</v>
      </c>
      <c r="S38" s="611"/>
      <c r="T38" s="611"/>
      <c r="U38" s="611"/>
      <c r="V38" s="611"/>
      <c r="W38" s="611"/>
      <c r="X38" s="611"/>
      <c r="Y38" s="612"/>
      <c r="Z38" s="613">
        <v>1.9</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v>173912</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7000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1361929</v>
      </c>
      <c r="CS38" s="611"/>
      <c r="CT38" s="611"/>
      <c r="CU38" s="611"/>
      <c r="CV38" s="611"/>
      <c r="CW38" s="611"/>
      <c r="CX38" s="611"/>
      <c r="CY38" s="612"/>
      <c r="CZ38" s="615">
        <v>6.4</v>
      </c>
      <c r="DA38" s="643"/>
      <c r="DB38" s="643"/>
      <c r="DC38" s="645"/>
      <c r="DD38" s="619">
        <v>1094802</v>
      </c>
      <c r="DE38" s="611"/>
      <c r="DF38" s="611"/>
      <c r="DG38" s="611"/>
      <c r="DH38" s="611"/>
      <c r="DI38" s="611"/>
      <c r="DJ38" s="611"/>
      <c r="DK38" s="612"/>
      <c r="DL38" s="619">
        <v>1029097</v>
      </c>
      <c r="DM38" s="611"/>
      <c r="DN38" s="611"/>
      <c r="DO38" s="611"/>
      <c r="DP38" s="611"/>
      <c r="DQ38" s="611"/>
      <c r="DR38" s="611"/>
      <c r="DS38" s="611"/>
      <c r="DT38" s="611"/>
      <c r="DU38" s="611"/>
      <c r="DV38" s="612"/>
      <c r="DW38" s="615">
        <v>10.4</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11902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2216584</v>
      </c>
      <c r="CS39" s="641"/>
      <c r="CT39" s="641"/>
      <c r="CU39" s="641"/>
      <c r="CV39" s="641"/>
      <c r="CW39" s="641"/>
      <c r="CX39" s="641"/>
      <c r="CY39" s="642"/>
      <c r="CZ39" s="615">
        <v>10.5</v>
      </c>
      <c r="DA39" s="643"/>
      <c r="DB39" s="643"/>
      <c r="DC39" s="645"/>
      <c r="DD39" s="619">
        <v>1468446</v>
      </c>
      <c r="DE39" s="641"/>
      <c r="DF39" s="641"/>
      <c r="DG39" s="641"/>
      <c r="DH39" s="641"/>
      <c r="DI39" s="641"/>
      <c r="DJ39" s="641"/>
      <c r="DK39" s="642"/>
      <c r="DL39" s="619" t="s">
        <v>121</v>
      </c>
      <c r="DM39" s="641"/>
      <c r="DN39" s="641"/>
      <c r="DO39" s="641"/>
      <c r="DP39" s="641"/>
      <c r="DQ39" s="641"/>
      <c r="DR39" s="641"/>
      <c r="DS39" s="641"/>
      <c r="DT39" s="641"/>
      <c r="DU39" s="641"/>
      <c r="DV39" s="64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70364</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1"/>
      <c r="BE40" s="641"/>
      <c r="BF40" s="667"/>
      <c r="BG40" s="656" t="s">
        <v>332</v>
      </c>
      <c r="BH40" s="657"/>
      <c r="BI40" s="657"/>
      <c r="BJ40" s="657"/>
      <c r="BK40" s="657"/>
      <c r="BL40" s="217"/>
      <c r="BM40" s="608" t="s">
        <v>333</v>
      </c>
      <c r="BN40" s="608"/>
      <c r="BO40" s="608"/>
      <c r="BP40" s="608"/>
      <c r="BQ40" s="608"/>
      <c r="BR40" s="608"/>
      <c r="BS40" s="608"/>
      <c r="BT40" s="608"/>
      <c r="BU40" s="609"/>
      <c r="BV40" s="610">
        <v>80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50864</v>
      </c>
      <c r="CS40" s="611"/>
      <c r="CT40" s="611"/>
      <c r="CU40" s="611"/>
      <c r="CV40" s="611"/>
      <c r="CW40" s="611"/>
      <c r="CX40" s="611"/>
      <c r="CY40" s="612"/>
      <c r="CZ40" s="615">
        <v>0.2</v>
      </c>
      <c r="DA40" s="643"/>
      <c r="DB40" s="643"/>
      <c r="DC40" s="645"/>
      <c r="DD40" s="619">
        <v>50864</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21870795</v>
      </c>
      <c r="S41" s="686"/>
      <c r="T41" s="686"/>
      <c r="U41" s="686"/>
      <c r="V41" s="686"/>
      <c r="W41" s="686"/>
      <c r="X41" s="686"/>
      <c r="Y41" s="687"/>
      <c r="Z41" s="688">
        <v>100</v>
      </c>
      <c r="AA41" s="688"/>
      <c r="AB41" s="688"/>
      <c r="AC41" s="688"/>
      <c r="AD41" s="689">
        <v>9842125</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479730</v>
      </c>
      <c r="BA41" s="611"/>
      <c r="BB41" s="611"/>
      <c r="BC41" s="611"/>
      <c r="BD41" s="641"/>
      <c r="BE41" s="641"/>
      <c r="BF41" s="667"/>
      <c r="BG41" s="656"/>
      <c r="BH41" s="657"/>
      <c r="BI41" s="657"/>
      <c r="BJ41" s="657"/>
      <c r="BK41" s="657"/>
      <c r="BL41" s="217"/>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1"/>
      <c r="CT41" s="641"/>
      <c r="CU41" s="641"/>
      <c r="CV41" s="641"/>
      <c r="CW41" s="641"/>
      <c r="CX41" s="641"/>
      <c r="CY41" s="642"/>
      <c r="CZ41" s="615" t="s">
        <v>121</v>
      </c>
      <c r="DA41" s="643"/>
      <c r="DB41" s="643"/>
      <c r="DC41" s="645"/>
      <c r="DD41" s="619" t="s">
        <v>121</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882199</v>
      </c>
      <c r="BA42" s="686"/>
      <c r="BB42" s="686"/>
      <c r="BC42" s="686"/>
      <c r="BD42" s="669"/>
      <c r="BE42" s="669"/>
      <c r="BF42" s="671"/>
      <c r="BG42" s="658"/>
      <c r="BH42" s="659"/>
      <c r="BI42" s="659"/>
      <c r="BJ42" s="659"/>
      <c r="BK42" s="659"/>
      <c r="BL42" s="218"/>
      <c r="BM42" s="632" t="s">
        <v>340</v>
      </c>
      <c r="BN42" s="632"/>
      <c r="BO42" s="632"/>
      <c r="BP42" s="632"/>
      <c r="BQ42" s="632"/>
      <c r="BR42" s="632"/>
      <c r="BS42" s="632"/>
      <c r="BT42" s="632"/>
      <c r="BU42" s="633"/>
      <c r="BV42" s="685">
        <v>263</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3646362</v>
      </c>
      <c r="CS42" s="641"/>
      <c r="CT42" s="641"/>
      <c r="CU42" s="641"/>
      <c r="CV42" s="641"/>
      <c r="CW42" s="641"/>
      <c r="CX42" s="641"/>
      <c r="CY42" s="642"/>
      <c r="CZ42" s="615">
        <v>17.2</v>
      </c>
      <c r="DA42" s="643"/>
      <c r="DB42" s="643"/>
      <c r="DC42" s="645"/>
      <c r="DD42" s="619">
        <v>638033</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99426</v>
      </c>
      <c r="CS43" s="641"/>
      <c r="CT43" s="641"/>
      <c r="CU43" s="641"/>
      <c r="CV43" s="641"/>
      <c r="CW43" s="641"/>
      <c r="CX43" s="641"/>
      <c r="CY43" s="642"/>
      <c r="CZ43" s="615">
        <v>0.5</v>
      </c>
      <c r="DA43" s="643"/>
      <c r="DB43" s="643"/>
      <c r="DC43" s="645"/>
      <c r="DD43" s="619">
        <v>99322</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3616342</v>
      </c>
      <c r="CS44" s="611"/>
      <c r="CT44" s="611"/>
      <c r="CU44" s="611"/>
      <c r="CV44" s="611"/>
      <c r="CW44" s="611"/>
      <c r="CX44" s="611"/>
      <c r="CY44" s="612"/>
      <c r="CZ44" s="615">
        <v>17.100000000000001</v>
      </c>
      <c r="DA44" s="616"/>
      <c r="DB44" s="616"/>
      <c r="DC44" s="622"/>
      <c r="DD44" s="619">
        <v>608013</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2436205</v>
      </c>
      <c r="CS45" s="641"/>
      <c r="CT45" s="641"/>
      <c r="CU45" s="641"/>
      <c r="CV45" s="641"/>
      <c r="CW45" s="641"/>
      <c r="CX45" s="641"/>
      <c r="CY45" s="642"/>
      <c r="CZ45" s="615">
        <v>11.5</v>
      </c>
      <c r="DA45" s="643"/>
      <c r="DB45" s="643"/>
      <c r="DC45" s="645"/>
      <c r="DD45" s="619">
        <v>63880</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1157666</v>
      </c>
      <c r="CS46" s="611"/>
      <c r="CT46" s="611"/>
      <c r="CU46" s="611"/>
      <c r="CV46" s="611"/>
      <c r="CW46" s="611"/>
      <c r="CX46" s="611"/>
      <c r="CY46" s="612"/>
      <c r="CZ46" s="615">
        <v>5.5</v>
      </c>
      <c r="DA46" s="616"/>
      <c r="DB46" s="616"/>
      <c r="DC46" s="622"/>
      <c r="DD46" s="619">
        <v>529662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30020</v>
      </c>
      <c r="CS47" s="641"/>
      <c r="CT47" s="641"/>
      <c r="CU47" s="641"/>
      <c r="CV47" s="641"/>
      <c r="CW47" s="641"/>
      <c r="CX47" s="641"/>
      <c r="CY47" s="642"/>
      <c r="CZ47" s="615">
        <v>0.1</v>
      </c>
      <c r="DA47" s="643"/>
      <c r="DB47" s="643"/>
      <c r="DC47" s="645"/>
      <c r="DD47" s="619">
        <v>30020</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351</v>
      </c>
      <c r="CE49" s="632"/>
      <c r="CF49" s="632"/>
      <c r="CG49" s="632"/>
      <c r="CH49" s="632"/>
      <c r="CI49" s="632"/>
      <c r="CJ49" s="632"/>
      <c r="CK49" s="632"/>
      <c r="CL49" s="632"/>
      <c r="CM49" s="632"/>
      <c r="CN49" s="632"/>
      <c r="CO49" s="632"/>
      <c r="CP49" s="632"/>
      <c r="CQ49" s="633"/>
      <c r="CR49" s="685">
        <v>21173345</v>
      </c>
      <c r="CS49" s="669"/>
      <c r="CT49" s="669"/>
      <c r="CU49" s="669"/>
      <c r="CV49" s="669"/>
      <c r="CW49" s="669"/>
      <c r="CX49" s="669"/>
      <c r="CY49" s="698"/>
      <c r="CZ49" s="690">
        <v>100</v>
      </c>
      <c r="DA49" s="699"/>
      <c r="DB49" s="699"/>
      <c r="DC49" s="700"/>
      <c r="DD49" s="701">
        <v>12007929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ZFApryvSWKFFQiUoTTv9Vkb4i9ZIsfMQA16ZY/3AuldAueORsPsXN3k9ni8JjCGP8wOK/vo390IUZPLqRU1YQ==" saltValue="uFWNG8AuakOQVDf2rJJsS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election activeCell="BC9" sqref="BC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23" t="s">
        <v>353</v>
      </c>
      <c r="DK2" s="724"/>
      <c r="DL2" s="724"/>
      <c r="DM2" s="724"/>
      <c r="DN2" s="724"/>
      <c r="DO2" s="725"/>
      <c r="DP2" s="222"/>
      <c r="DQ2" s="723" t="s">
        <v>354</v>
      </c>
      <c r="DR2" s="724"/>
      <c r="DS2" s="724"/>
      <c r="DT2" s="724"/>
      <c r="DU2" s="724"/>
      <c r="DV2" s="724"/>
      <c r="DW2" s="724"/>
      <c r="DX2" s="724"/>
      <c r="DY2" s="724"/>
      <c r="DZ2" s="725"/>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6"/>
      <c r="BA4" s="226"/>
      <c r="BB4" s="226"/>
      <c r="BC4" s="226"/>
      <c r="BD4" s="226"/>
      <c r="BE4" s="227"/>
      <c r="BF4" s="227"/>
      <c r="BG4" s="227"/>
      <c r="BH4" s="227"/>
      <c r="BI4" s="227"/>
      <c r="BJ4" s="227"/>
      <c r="BK4" s="227"/>
      <c r="BL4" s="227"/>
      <c r="BM4" s="227"/>
      <c r="BN4" s="227"/>
      <c r="BO4" s="227"/>
      <c r="BP4" s="227"/>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8"/>
    </row>
    <row r="5" spans="1:131" s="229"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26"/>
      <c r="BA5" s="226"/>
      <c r="BB5" s="226"/>
      <c r="BC5" s="226"/>
      <c r="BD5" s="226"/>
      <c r="BE5" s="227"/>
      <c r="BF5" s="227"/>
      <c r="BG5" s="227"/>
      <c r="BH5" s="227"/>
      <c r="BI5" s="227"/>
      <c r="BJ5" s="227"/>
      <c r="BK5" s="227"/>
      <c r="BL5" s="227"/>
      <c r="BM5" s="227"/>
      <c r="BN5" s="227"/>
      <c r="BO5" s="227"/>
      <c r="BP5" s="227"/>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28"/>
    </row>
    <row r="6" spans="1:131" s="229"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26"/>
      <c r="BA6" s="226"/>
      <c r="BB6" s="226"/>
      <c r="BC6" s="226"/>
      <c r="BD6" s="226"/>
      <c r="BE6" s="227"/>
      <c r="BF6" s="227"/>
      <c r="BG6" s="227"/>
      <c r="BH6" s="227"/>
      <c r="BI6" s="227"/>
      <c r="BJ6" s="227"/>
      <c r="BK6" s="227"/>
      <c r="BL6" s="227"/>
      <c r="BM6" s="227"/>
      <c r="BN6" s="227"/>
      <c r="BO6" s="227"/>
      <c r="BP6" s="227"/>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28"/>
    </row>
    <row r="7" spans="1:131" s="229" customFormat="1" ht="26.25" customHeight="1" thickTop="1" x14ac:dyDescent="0.15">
      <c r="A7" s="230">
        <v>1</v>
      </c>
      <c r="B7" s="747" t="s">
        <v>374</v>
      </c>
      <c r="C7" s="748"/>
      <c r="D7" s="748"/>
      <c r="E7" s="748"/>
      <c r="F7" s="748"/>
      <c r="G7" s="748"/>
      <c r="H7" s="748"/>
      <c r="I7" s="748"/>
      <c r="J7" s="748"/>
      <c r="K7" s="748"/>
      <c r="L7" s="748"/>
      <c r="M7" s="748"/>
      <c r="N7" s="748"/>
      <c r="O7" s="748"/>
      <c r="P7" s="749"/>
      <c r="Q7" s="750">
        <v>21870</v>
      </c>
      <c r="R7" s="751"/>
      <c r="S7" s="751"/>
      <c r="T7" s="751"/>
      <c r="U7" s="751"/>
      <c r="V7" s="751">
        <v>21173</v>
      </c>
      <c r="W7" s="751"/>
      <c r="X7" s="751"/>
      <c r="Y7" s="751"/>
      <c r="Z7" s="751"/>
      <c r="AA7" s="751">
        <v>697</v>
      </c>
      <c r="AB7" s="751"/>
      <c r="AC7" s="751"/>
      <c r="AD7" s="751"/>
      <c r="AE7" s="752"/>
      <c r="AF7" s="753">
        <v>491</v>
      </c>
      <c r="AG7" s="754"/>
      <c r="AH7" s="754"/>
      <c r="AI7" s="754"/>
      <c r="AJ7" s="755"/>
      <c r="AK7" s="756">
        <v>1</v>
      </c>
      <c r="AL7" s="757"/>
      <c r="AM7" s="757"/>
      <c r="AN7" s="757"/>
      <c r="AO7" s="757"/>
      <c r="AP7" s="757">
        <v>7878</v>
      </c>
      <c r="AQ7" s="757"/>
      <c r="AR7" s="757"/>
      <c r="AS7" s="757"/>
      <c r="AT7" s="757"/>
      <c r="AU7" s="758"/>
      <c r="AV7" s="758"/>
      <c r="AW7" s="758"/>
      <c r="AX7" s="758"/>
      <c r="AY7" s="759"/>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60"/>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26"/>
      <c r="BA8" s="226"/>
      <c r="BB8" s="226"/>
      <c r="BC8" s="226"/>
      <c r="BD8" s="226"/>
      <c r="BE8" s="227"/>
      <c r="BF8" s="227"/>
      <c r="BG8" s="227"/>
      <c r="BH8" s="227"/>
      <c r="BI8" s="227"/>
      <c r="BJ8" s="227"/>
      <c r="BK8" s="227"/>
      <c r="BL8" s="227"/>
      <c r="BM8" s="227"/>
      <c r="BN8" s="227"/>
      <c r="BO8" s="227"/>
      <c r="BP8" s="227"/>
      <c r="BQ8" s="232">
        <v>2</v>
      </c>
      <c r="BR8" s="233"/>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28"/>
    </row>
    <row r="9" spans="1:131" s="229" customFormat="1" ht="26.25" customHeight="1" x14ac:dyDescent="0.15">
      <c r="A9" s="232">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26"/>
      <c r="BA9" s="226"/>
      <c r="BB9" s="226"/>
      <c r="BC9" s="226"/>
      <c r="BD9" s="226"/>
      <c r="BE9" s="227"/>
      <c r="BF9" s="227"/>
      <c r="BG9" s="227"/>
      <c r="BH9" s="227"/>
      <c r="BI9" s="227"/>
      <c r="BJ9" s="227"/>
      <c r="BK9" s="227"/>
      <c r="BL9" s="227"/>
      <c r="BM9" s="227"/>
      <c r="BN9" s="227"/>
      <c r="BO9" s="227"/>
      <c r="BP9" s="227"/>
      <c r="BQ9" s="232">
        <v>3</v>
      </c>
      <c r="BR9" s="233"/>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28"/>
    </row>
    <row r="10" spans="1:131" s="229" customFormat="1" ht="26.25" customHeight="1" x14ac:dyDescent="0.15">
      <c r="A10" s="232">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26"/>
      <c r="BA10" s="226"/>
      <c r="BB10" s="226"/>
      <c r="BC10" s="226"/>
      <c r="BD10" s="226"/>
      <c r="BE10" s="227"/>
      <c r="BF10" s="227"/>
      <c r="BG10" s="227"/>
      <c r="BH10" s="227"/>
      <c r="BI10" s="227"/>
      <c r="BJ10" s="227"/>
      <c r="BK10" s="227"/>
      <c r="BL10" s="227"/>
      <c r="BM10" s="227"/>
      <c r="BN10" s="227"/>
      <c r="BO10" s="227"/>
      <c r="BP10" s="227"/>
      <c r="BQ10" s="232">
        <v>4</v>
      </c>
      <c r="BR10" s="233"/>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28"/>
    </row>
    <row r="11" spans="1:131" s="229" customFormat="1" ht="26.25" customHeight="1" x14ac:dyDescent="0.15">
      <c r="A11" s="232">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26"/>
      <c r="BA11" s="226"/>
      <c r="BB11" s="226"/>
      <c r="BC11" s="226"/>
      <c r="BD11" s="226"/>
      <c r="BE11" s="227"/>
      <c r="BF11" s="227"/>
      <c r="BG11" s="227"/>
      <c r="BH11" s="227"/>
      <c r="BI11" s="227"/>
      <c r="BJ11" s="227"/>
      <c r="BK11" s="227"/>
      <c r="BL11" s="227"/>
      <c r="BM11" s="227"/>
      <c r="BN11" s="227"/>
      <c r="BO11" s="227"/>
      <c r="BP11" s="227"/>
      <c r="BQ11" s="232">
        <v>5</v>
      </c>
      <c r="BR11" s="233"/>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28"/>
    </row>
    <row r="12" spans="1:131" s="229" customFormat="1" ht="26.25" customHeight="1" x14ac:dyDescent="0.15">
      <c r="A12" s="232">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26"/>
      <c r="BA12" s="226"/>
      <c r="BB12" s="226"/>
      <c r="BC12" s="226"/>
      <c r="BD12" s="226"/>
      <c r="BE12" s="227"/>
      <c r="BF12" s="227"/>
      <c r="BG12" s="227"/>
      <c r="BH12" s="227"/>
      <c r="BI12" s="227"/>
      <c r="BJ12" s="227"/>
      <c r="BK12" s="227"/>
      <c r="BL12" s="227"/>
      <c r="BM12" s="227"/>
      <c r="BN12" s="227"/>
      <c r="BO12" s="227"/>
      <c r="BP12" s="227"/>
      <c r="BQ12" s="232">
        <v>6</v>
      </c>
      <c r="BR12" s="233"/>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28"/>
    </row>
    <row r="13" spans="1:131" s="229" customFormat="1" ht="26.25" customHeight="1" x14ac:dyDescent="0.15">
      <c r="A13" s="232">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26"/>
      <c r="BA13" s="226"/>
      <c r="BB13" s="226"/>
      <c r="BC13" s="226"/>
      <c r="BD13" s="226"/>
      <c r="BE13" s="227"/>
      <c r="BF13" s="227"/>
      <c r="BG13" s="227"/>
      <c r="BH13" s="227"/>
      <c r="BI13" s="227"/>
      <c r="BJ13" s="227"/>
      <c r="BK13" s="227"/>
      <c r="BL13" s="227"/>
      <c r="BM13" s="227"/>
      <c r="BN13" s="227"/>
      <c r="BO13" s="227"/>
      <c r="BP13" s="227"/>
      <c r="BQ13" s="232">
        <v>7</v>
      </c>
      <c r="BR13" s="233"/>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28"/>
    </row>
    <row r="14" spans="1:131" s="229" customFormat="1" ht="26.25" customHeight="1" x14ac:dyDescent="0.15">
      <c r="A14" s="232">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26"/>
      <c r="BA14" s="226"/>
      <c r="BB14" s="226"/>
      <c r="BC14" s="226"/>
      <c r="BD14" s="226"/>
      <c r="BE14" s="227"/>
      <c r="BF14" s="227"/>
      <c r="BG14" s="227"/>
      <c r="BH14" s="227"/>
      <c r="BI14" s="227"/>
      <c r="BJ14" s="227"/>
      <c r="BK14" s="227"/>
      <c r="BL14" s="227"/>
      <c r="BM14" s="227"/>
      <c r="BN14" s="227"/>
      <c r="BO14" s="227"/>
      <c r="BP14" s="227"/>
      <c r="BQ14" s="232">
        <v>8</v>
      </c>
      <c r="BR14" s="233"/>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28"/>
    </row>
    <row r="15" spans="1:131" s="229" customFormat="1" ht="26.25" customHeight="1" x14ac:dyDescent="0.15">
      <c r="A15" s="232">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26"/>
      <c r="BA15" s="226"/>
      <c r="BB15" s="226"/>
      <c r="BC15" s="226"/>
      <c r="BD15" s="226"/>
      <c r="BE15" s="227"/>
      <c r="BF15" s="227"/>
      <c r="BG15" s="227"/>
      <c r="BH15" s="227"/>
      <c r="BI15" s="227"/>
      <c r="BJ15" s="227"/>
      <c r="BK15" s="227"/>
      <c r="BL15" s="227"/>
      <c r="BM15" s="227"/>
      <c r="BN15" s="227"/>
      <c r="BO15" s="227"/>
      <c r="BP15" s="227"/>
      <c r="BQ15" s="232">
        <v>9</v>
      </c>
      <c r="BR15" s="233"/>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28"/>
    </row>
    <row r="16" spans="1:131" s="229" customFormat="1" ht="26.25" customHeight="1" x14ac:dyDescent="0.15">
      <c r="A16" s="232">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26"/>
      <c r="BA16" s="226"/>
      <c r="BB16" s="226"/>
      <c r="BC16" s="226"/>
      <c r="BD16" s="226"/>
      <c r="BE16" s="227"/>
      <c r="BF16" s="227"/>
      <c r="BG16" s="227"/>
      <c r="BH16" s="227"/>
      <c r="BI16" s="227"/>
      <c r="BJ16" s="227"/>
      <c r="BK16" s="227"/>
      <c r="BL16" s="227"/>
      <c r="BM16" s="227"/>
      <c r="BN16" s="227"/>
      <c r="BO16" s="227"/>
      <c r="BP16" s="227"/>
      <c r="BQ16" s="232">
        <v>10</v>
      </c>
      <c r="BR16" s="233"/>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28"/>
    </row>
    <row r="17" spans="1:131" s="229" customFormat="1" ht="26.25" customHeight="1" x14ac:dyDescent="0.15">
      <c r="A17" s="232">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26"/>
      <c r="BA17" s="226"/>
      <c r="BB17" s="226"/>
      <c r="BC17" s="226"/>
      <c r="BD17" s="226"/>
      <c r="BE17" s="227"/>
      <c r="BF17" s="227"/>
      <c r="BG17" s="227"/>
      <c r="BH17" s="227"/>
      <c r="BI17" s="227"/>
      <c r="BJ17" s="227"/>
      <c r="BK17" s="227"/>
      <c r="BL17" s="227"/>
      <c r="BM17" s="227"/>
      <c r="BN17" s="227"/>
      <c r="BO17" s="227"/>
      <c r="BP17" s="227"/>
      <c r="BQ17" s="232">
        <v>11</v>
      </c>
      <c r="BR17" s="233"/>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28"/>
    </row>
    <row r="18" spans="1:131" s="229" customFormat="1" ht="26.25" customHeight="1" x14ac:dyDescent="0.15">
      <c r="A18" s="232">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26"/>
      <c r="BA18" s="226"/>
      <c r="BB18" s="226"/>
      <c r="BC18" s="226"/>
      <c r="BD18" s="226"/>
      <c r="BE18" s="227"/>
      <c r="BF18" s="227"/>
      <c r="BG18" s="227"/>
      <c r="BH18" s="227"/>
      <c r="BI18" s="227"/>
      <c r="BJ18" s="227"/>
      <c r="BK18" s="227"/>
      <c r="BL18" s="227"/>
      <c r="BM18" s="227"/>
      <c r="BN18" s="227"/>
      <c r="BO18" s="227"/>
      <c r="BP18" s="227"/>
      <c r="BQ18" s="232">
        <v>12</v>
      </c>
      <c r="BR18" s="233"/>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28"/>
    </row>
    <row r="19" spans="1:131" s="229" customFormat="1" ht="26.25" customHeight="1" x14ac:dyDescent="0.15">
      <c r="A19" s="232">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26"/>
      <c r="BA19" s="226"/>
      <c r="BB19" s="226"/>
      <c r="BC19" s="226"/>
      <c r="BD19" s="226"/>
      <c r="BE19" s="227"/>
      <c r="BF19" s="227"/>
      <c r="BG19" s="227"/>
      <c r="BH19" s="227"/>
      <c r="BI19" s="227"/>
      <c r="BJ19" s="227"/>
      <c r="BK19" s="227"/>
      <c r="BL19" s="227"/>
      <c r="BM19" s="227"/>
      <c r="BN19" s="227"/>
      <c r="BO19" s="227"/>
      <c r="BP19" s="227"/>
      <c r="BQ19" s="232">
        <v>13</v>
      </c>
      <c r="BR19" s="233"/>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28"/>
    </row>
    <row r="20" spans="1:131" s="229" customFormat="1" ht="26.25" customHeight="1" x14ac:dyDescent="0.15">
      <c r="A20" s="232">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26"/>
      <c r="BA20" s="226"/>
      <c r="BB20" s="226"/>
      <c r="BC20" s="226"/>
      <c r="BD20" s="226"/>
      <c r="BE20" s="227"/>
      <c r="BF20" s="227"/>
      <c r="BG20" s="227"/>
      <c r="BH20" s="227"/>
      <c r="BI20" s="227"/>
      <c r="BJ20" s="227"/>
      <c r="BK20" s="227"/>
      <c r="BL20" s="227"/>
      <c r="BM20" s="227"/>
      <c r="BN20" s="227"/>
      <c r="BO20" s="227"/>
      <c r="BP20" s="227"/>
      <c r="BQ20" s="232">
        <v>14</v>
      </c>
      <c r="BR20" s="233"/>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28"/>
    </row>
    <row r="21" spans="1:131" s="229" customFormat="1" ht="26.25" customHeight="1" thickBot="1" x14ac:dyDescent="0.2">
      <c r="A21" s="232">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26"/>
      <c r="BA21" s="226"/>
      <c r="BB21" s="226"/>
      <c r="BC21" s="226"/>
      <c r="BD21" s="226"/>
      <c r="BE21" s="227"/>
      <c r="BF21" s="227"/>
      <c r="BG21" s="227"/>
      <c r="BH21" s="227"/>
      <c r="BI21" s="227"/>
      <c r="BJ21" s="227"/>
      <c r="BK21" s="227"/>
      <c r="BL21" s="227"/>
      <c r="BM21" s="227"/>
      <c r="BN21" s="227"/>
      <c r="BO21" s="227"/>
      <c r="BP21" s="227"/>
      <c r="BQ21" s="232">
        <v>15</v>
      </c>
      <c r="BR21" s="233"/>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28"/>
    </row>
    <row r="22" spans="1:131" s="229" customFormat="1" ht="26.25" customHeight="1" x14ac:dyDescent="0.15">
      <c r="A22" s="232">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21870</v>
      </c>
      <c r="R23" s="780"/>
      <c r="S23" s="780"/>
      <c r="T23" s="780"/>
      <c r="U23" s="780"/>
      <c r="V23" s="780">
        <v>21173</v>
      </c>
      <c r="W23" s="780"/>
      <c r="X23" s="780"/>
      <c r="Y23" s="780"/>
      <c r="Z23" s="780"/>
      <c r="AA23" s="780">
        <v>697</v>
      </c>
      <c r="AB23" s="780"/>
      <c r="AC23" s="780"/>
      <c r="AD23" s="780"/>
      <c r="AE23" s="781"/>
      <c r="AF23" s="782">
        <v>491</v>
      </c>
      <c r="AG23" s="780"/>
      <c r="AH23" s="780"/>
      <c r="AI23" s="780"/>
      <c r="AJ23" s="783"/>
      <c r="AK23" s="784"/>
      <c r="AL23" s="785"/>
      <c r="AM23" s="785"/>
      <c r="AN23" s="785"/>
      <c r="AO23" s="785"/>
      <c r="AP23" s="780">
        <v>7878</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28"/>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6"/>
      <c r="BK25" s="226"/>
      <c r="BL25" s="226"/>
      <c r="BM25" s="226"/>
      <c r="BN25" s="226"/>
      <c r="BO25" s="235"/>
      <c r="BP25" s="235"/>
      <c r="BQ25" s="232">
        <v>19</v>
      </c>
      <c r="BR25" s="233"/>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24"/>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26"/>
      <c r="BK26" s="226"/>
      <c r="BL26" s="226"/>
      <c r="BM26" s="226"/>
      <c r="BN26" s="226"/>
      <c r="BO26" s="235"/>
      <c r="BP26" s="235"/>
      <c r="BQ26" s="232">
        <v>20</v>
      </c>
      <c r="BR26" s="233"/>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24"/>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26"/>
      <c r="BK27" s="226"/>
      <c r="BL27" s="226"/>
      <c r="BM27" s="226"/>
      <c r="BN27" s="226"/>
      <c r="BO27" s="235"/>
      <c r="BP27" s="235"/>
      <c r="BQ27" s="232">
        <v>21</v>
      </c>
      <c r="BR27" s="233"/>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24"/>
    </row>
    <row r="28" spans="1:131" ht="26.25" customHeight="1" thickTop="1" x14ac:dyDescent="0.15">
      <c r="A28" s="236">
        <v>1</v>
      </c>
      <c r="B28" s="747" t="s">
        <v>388</v>
      </c>
      <c r="C28" s="748"/>
      <c r="D28" s="748"/>
      <c r="E28" s="748"/>
      <c r="F28" s="748"/>
      <c r="G28" s="748"/>
      <c r="H28" s="748"/>
      <c r="I28" s="748"/>
      <c r="J28" s="748"/>
      <c r="K28" s="748"/>
      <c r="L28" s="748"/>
      <c r="M28" s="748"/>
      <c r="N28" s="748"/>
      <c r="O28" s="748"/>
      <c r="P28" s="749"/>
      <c r="Q28" s="809">
        <v>5481</v>
      </c>
      <c r="R28" s="810"/>
      <c r="S28" s="810"/>
      <c r="T28" s="810"/>
      <c r="U28" s="810"/>
      <c r="V28" s="810">
        <v>5164</v>
      </c>
      <c r="W28" s="810"/>
      <c r="X28" s="810"/>
      <c r="Y28" s="810"/>
      <c r="Z28" s="810"/>
      <c r="AA28" s="810">
        <v>317</v>
      </c>
      <c r="AB28" s="810"/>
      <c r="AC28" s="810"/>
      <c r="AD28" s="810"/>
      <c r="AE28" s="811"/>
      <c r="AF28" s="812">
        <v>317</v>
      </c>
      <c r="AG28" s="810"/>
      <c r="AH28" s="810"/>
      <c r="AI28" s="810"/>
      <c r="AJ28" s="813"/>
      <c r="AK28" s="814">
        <v>480</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24"/>
    </row>
    <row r="29" spans="1:131" ht="26.25" customHeight="1" x14ac:dyDescent="0.15">
      <c r="A29" s="236">
        <v>2</v>
      </c>
      <c r="B29" s="736" t="s">
        <v>389</v>
      </c>
      <c r="C29" s="737"/>
      <c r="D29" s="737"/>
      <c r="E29" s="737"/>
      <c r="F29" s="737"/>
      <c r="G29" s="737"/>
      <c r="H29" s="737"/>
      <c r="I29" s="737"/>
      <c r="J29" s="737"/>
      <c r="K29" s="737"/>
      <c r="L29" s="737"/>
      <c r="M29" s="737"/>
      <c r="N29" s="737"/>
      <c r="O29" s="737"/>
      <c r="P29" s="738"/>
      <c r="Q29" s="739">
        <v>498</v>
      </c>
      <c r="R29" s="740"/>
      <c r="S29" s="740"/>
      <c r="T29" s="740"/>
      <c r="U29" s="740"/>
      <c r="V29" s="740">
        <v>495</v>
      </c>
      <c r="W29" s="740"/>
      <c r="X29" s="740"/>
      <c r="Y29" s="740"/>
      <c r="Z29" s="740"/>
      <c r="AA29" s="740">
        <v>3</v>
      </c>
      <c r="AB29" s="740"/>
      <c r="AC29" s="740"/>
      <c r="AD29" s="740"/>
      <c r="AE29" s="741"/>
      <c r="AF29" s="742">
        <v>3</v>
      </c>
      <c r="AG29" s="743"/>
      <c r="AH29" s="743"/>
      <c r="AI29" s="743"/>
      <c r="AJ29" s="744"/>
      <c r="AK29" s="821">
        <v>96</v>
      </c>
      <c r="AL29" s="817"/>
      <c r="AM29" s="817"/>
      <c r="AN29" s="817"/>
      <c r="AO29" s="817"/>
      <c r="AP29" s="817" t="s">
        <v>549</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24"/>
    </row>
    <row r="30" spans="1:131" ht="26.25" customHeight="1" x14ac:dyDescent="0.15">
      <c r="A30" s="236">
        <v>3</v>
      </c>
      <c r="B30" s="736" t="s">
        <v>390</v>
      </c>
      <c r="C30" s="737"/>
      <c r="D30" s="737"/>
      <c r="E30" s="737"/>
      <c r="F30" s="737"/>
      <c r="G30" s="737"/>
      <c r="H30" s="737"/>
      <c r="I30" s="737"/>
      <c r="J30" s="737"/>
      <c r="K30" s="737"/>
      <c r="L30" s="737"/>
      <c r="M30" s="737"/>
      <c r="N30" s="737"/>
      <c r="O30" s="737"/>
      <c r="P30" s="738"/>
      <c r="Q30" s="739">
        <v>154</v>
      </c>
      <c r="R30" s="740"/>
      <c r="S30" s="740"/>
      <c r="T30" s="740"/>
      <c r="U30" s="740"/>
      <c r="V30" s="740">
        <v>1299</v>
      </c>
      <c r="W30" s="740"/>
      <c r="X30" s="740"/>
      <c r="Y30" s="740"/>
      <c r="Z30" s="740"/>
      <c r="AA30" s="740">
        <v>1145</v>
      </c>
      <c r="AB30" s="740"/>
      <c r="AC30" s="740"/>
      <c r="AD30" s="740"/>
      <c r="AE30" s="741"/>
      <c r="AF30" s="742">
        <v>1145</v>
      </c>
      <c r="AG30" s="743"/>
      <c r="AH30" s="743"/>
      <c r="AI30" s="743"/>
      <c r="AJ30" s="744"/>
      <c r="AK30" s="821">
        <v>174</v>
      </c>
      <c r="AL30" s="817"/>
      <c r="AM30" s="817"/>
      <c r="AN30" s="817"/>
      <c r="AO30" s="817"/>
      <c r="AP30" s="817">
        <v>30</v>
      </c>
      <c r="AQ30" s="817"/>
      <c r="AR30" s="817"/>
      <c r="AS30" s="817"/>
      <c r="AT30" s="817"/>
      <c r="AU30" s="817" t="s">
        <v>548</v>
      </c>
      <c r="AV30" s="817"/>
      <c r="AW30" s="817"/>
      <c r="AX30" s="817"/>
      <c r="AY30" s="817"/>
      <c r="AZ30" s="818" t="s">
        <v>548</v>
      </c>
      <c r="BA30" s="818"/>
      <c r="BB30" s="818"/>
      <c r="BC30" s="818"/>
      <c r="BD30" s="818"/>
      <c r="BE30" s="819" t="s">
        <v>391</v>
      </c>
      <c r="BF30" s="819"/>
      <c r="BG30" s="819"/>
      <c r="BH30" s="819"/>
      <c r="BI30" s="820"/>
      <c r="BJ30" s="226"/>
      <c r="BK30" s="226"/>
      <c r="BL30" s="226"/>
      <c r="BM30" s="226"/>
      <c r="BN30" s="226"/>
      <c r="BO30" s="235"/>
      <c r="BP30" s="235"/>
      <c r="BQ30" s="232">
        <v>24</v>
      </c>
      <c r="BR30" s="233"/>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24"/>
    </row>
    <row r="31" spans="1:131" ht="26.25" customHeight="1" x14ac:dyDescent="0.15">
      <c r="A31" s="236">
        <v>4</v>
      </c>
      <c r="B31" s="736" t="s">
        <v>443</v>
      </c>
      <c r="C31" s="737"/>
      <c r="D31" s="737"/>
      <c r="E31" s="737"/>
      <c r="F31" s="737"/>
      <c r="G31" s="737"/>
      <c r="H31" s="737"/>
      <c r="I31" s="737"/>
      <c r="J31" s="737"/>
      <c r="K31" s="737"/>
      <c r="L31" s="737"/>
      <c r="M31" s="737"/>
      <c r="N31" s="737"/>
      <c r="O31" s="737"/>
      <c r="P31" s="738"/>
      <c r="Q31" s="739">
        <v>51</v>
      </c>
      <c r="R31" s="740"/>
      <c r="S31" s="740"/>
      <c r="T31" s="740"/>
      <c r="U31" s="740"/>
      <c r="V31" s="740">
        <v>175</v>
      </c>
      <c r="W31" s="740"/>
      <c r="X31" s="740"/>
      <c r="Y31" s="740"/>
      <c r="Z31" s="740"/>
      <c r="AA31" s="740">
        <v>124</v>
      </c>
      <c r="AB31" s="740"/>
      <c r="AC31" s="740"/>
      <c r="AD31" s="740"/>
      <c r="AE31" s="741"/>
      <c r="AF31" s="742">
        <v>124</v>
      </c>
      <c r="AG31" s="743"/>
      <c r="AH31" s="743"/>
      <c r="AI31" s="743"/>
      <c r="AJ31" s="744"/>
      <c r="AK31" s="821">
        <v>193</v>
      </c>
      <c r="AL31" s="817"/>
      <c r="AM31" s="817"/>
      <c r="AN31" s="817"/>
      <c r="AO31" s="817"/>
      <c r="AP31" s="817">
        <v>1937</v>
      </c>
      <c r="AQ31" s="817"/>
      <c r="AR31" s="817"/>
      <c r="AS31" s="817"/>
      <c r="AT31" s="817"/>
      <c r="AU31" s="817">
        <v>148</v>
      </c>
      <c r="AV31" s="817"/>
      <c r="AW31" s="817"/>
      <c r="AX31" s="817"/>
      <c r="AY31" s="817"/>
      <c r="AZ31" s="818" t="s">
        <v>550</v>
      </c>
      <c r="BA31" s="818"/>
      <c r="BB31" s="818"/>
      <c r="BC31" s="818"/>
      <c r="BD31" s="818"/>
      <c r="BE31" s="819" t="s">
        <v>391</v>
      </c>
      <c r="BF31" s="819"/>
      <c r="BG31" s="819"/>
      <c r="BH31" s="819"/>
      <c r="BI31" s="820"/>
      <c r="BJ31" s="226"/>
      <c r="BK31" s="226"/>
      <c r="BL31" s="226"/>
      <c r="BM31" s="226"/>
      <c r="BN31" s="226"/>
      <c r="BO31" s="235"/>
      <c r="BP31" s="235"/>
      <c r="BQ31" s="232">
        <v>25</v>
      </c>
      <c r="BR31" s="233"/>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24"/>
    </row>
    <row r="32" spans="1:131" ht="26.25" customHeight="1" x14ac:dyDescent="0.15">
      <c r="A32" s="236">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24"/>
    </row>
    <row r="33" spans="1:131" ht="26.25" customHeight="1" x14ac:dyDescent="0.15">
      <c r="A33" s="236">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24"/>
    </row>
    <row r="34" spans="1:131" ht="26.25" customHeight="1" x14ac:dyDescent="0.15">
      <c r="A34" s="236">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24"/>
    </row>
    <row r="35" spans="1:131" ht="26.25" customHeight="1" x14ac:dyDescent="0.15">
      <c r="A35" s="236">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24"/>
    </row>
    <row r="36" spans="1:131" ht="26.25" customHeight="1" x14ac:dyDescent="0.15">
      <c r="A36" s="236">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24"/>
    </row>
    <row r="37" spans="1:131" ht="26.25" customHeight="1" x14ac:dyDescent="0.15">
      <c r="A37" s="236">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24"/>
    </row>
    <row r="38" spans="1:131" ht="26.25" customHeight="1" x14ac:dyDescent="0.15">
      <c r="A38" s="236">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24"/>
    </row>
    <row r="39" spans="1:131" ht="26.25" customHeight="1" x14ac:dyDescent="0.15">
      <c r="A39" s="236">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24"/>
    </row>
    <row r="40" spans="1:131" ht="26.25" customHeight="1" x14ac:dyDescent="0.15">
      <c r="A40" s="232">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24"/>
    </row>
    <row r="41" spans="1:131" ht="26.25" customHeight="1" x14ac:dyDescent="0.15">
      <c r="A41" s="232">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24"/>
    </row>
    <row r="42" spans="1:131" ht="26.25" customHeight="1" x14ac:dyDescent="0.15">
      <c r="A42" s="232">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24"/>
    </row>
    <row r="43" spans="1:131" ht="26.25" customHeight="1" x14ac:dyDescent="0.15">
      <c r="A43" s="232">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24"/>
    </row>
    <row r="44" spans="1:131" ht="26.25" customHeight="1" x14ac:dyDescent="0.15">
      <c r="A44" s="232">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24"/>
    </row>
    <row r="45" spans="1:131" ht="26.25" customHeight="1" x14ac:dyDescent="0.15">
      <c r="A45" s="232">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24"/>
    </row>
    <row r="46" spans="1:131" ht="26.25" customHeight="1" x14ac:dyDescent="0.15">
      <c r="A46" s="232">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24"/>
    </row>
    <row r="47" spans="1:131" ht="26.25" customHeight="1" x14ac:dyDescent="0.15">
      <c r="A47" s="232">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24"/>
    </row>
    <row r="48" spans="1:131" ht="26.25" customHeight="1" x14ac:dyDescent="0.15">
      <c r="A48" s="232">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24"/>
    </row>
    <row r="49" spans="1:131" ht="26.25" customHeight="1" x14ac:dyDescent="0.15">
      <c r="A49" s="232">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24"/>
    </row>
    <row r="50" spans="1:131" ht="26.25" customHeight="1" x14ac:dyDescent="0.15">
      <c r="A50" s="232">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24"/>
    </row>
    <row r="51" spans="1:131" ht="26.25" customHeight="1" x14ac:dyDescent="0.15">
      <c r="A51" s="232">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24"/>
    </row>
    <row r="52" spans="1:131" ht="26.25" customHeight="1" x14ac:dyDescent="0.15">
      <c r="A52" s="232">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24"/>
    </row>
    <row r="53" spans="1:131" ht="26.25" customHeight="1" x14ac:dyDescent="0.15">
      <c r="A53" s="232">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24"/>
    </row>
    <row r="54" spans="1:131" ht="26.25" customHeight="1" x14ac:dyDescent="0.15">
      <c r="A54" s="232">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24"/>
    </row>
    <row r="55" spans="1:131" ht="26.25" customHeight="1" x14ac:dyDescent="0.15">
      <c r="A55" s="232">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24"/>
    </row>
    <row r="56" spans="1:131" ht="26.25" customHeight="1" x14ac:dyDescent="0.15">
      <c r="A56" s="232">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24"/>
    </row>
    <row r="57" spans="1:131" ht="26.25" customHeight="1" x14ac:dyDescent="0.15">
      <c r="A57" s="232">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24"/>
    </row>
    <row r="58" spans="1:131" ht="26.25" customHeight="1" x14ac:dyDescent="0.15">
      <c r="A58" s="232">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24"/>
    </row>
    <row r="59" spans="1:131" ht="26.25" customHeight="1" x14ac:dyDescent="0.15">
      <c r="A59" s="232">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24"/>
    </row>
    <row r="60" spans="1:131" ht="26.25" customHeight="1" x14ac:dyDescent="0.15">
      <c r="A60" s="232">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24"/>
    </row>
    <row r="61" spans="1:131" ht="26.25" customHeight="1" thickBot="1" x14ac:dyDescent="0.2">
      <c r="A61" s="232">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24"/>
    </row>
    <row r="62" spans="1:131" ht="26.25" customHeight="1" x14ac:dyDescent="0.15">
      <c r="A62" s="232">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35"/>
      <c r="BP62" s="235"/>
      <c r="BQ62" s="232">
        <v>56</v>
      </c>
      <c r="BR62" s="233"/>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24"/>
    </row>
    <row r="63" spans="1:131" ht="26.25" customHeight="1" thickBot="1" x14ac:dyDescent="0.2">
      <c r="A63" s="234" t="s">
        <v>376</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1589</v>
      </c>
      <c r="AG63" s="831"/>
      <c r="AH63" s="831"/>
      <c r="AI63" s="831"/>
      <c r="AJ63" s="832"/>
      <c r="AK63" s="833"/>
      <c r="AL63" s="828"/>
      <c r="AM63" s="828"/>
      <c r="AN63" s="828"/>
      <c r="AO63" s="828"/>
      <c r="AP63" s="831">
        <v>1967</v>
      </c>
      <c r="AQ63" s="831"/>
      <c r="AR63" s="831"/>
      <c r="AS63" s="831"/>
      <c r="AT63" s="831"/>
      <c r="AU63" s="831">
        <v>148</v>
      </c>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24"/>
    </row>
    <row r="65" spans="1:131" ht="26.25" customHeight="1" thickBot="1" x14ac:dyDescent="0.2">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24"/>
    </row>
    <row r="66" spans="1:131" ht="26.25" customHeight="1" x14ac:dyDescent="0.15">
      <c r="A66" s="716" t="s">
        <v>395</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396</v>
      </c>
      <c r="AV66" s="708"/>
      <c r="AW66" s="708"/>
      <c r="AX66" s="708"/>
      <c r="AY66" s="709"/>
      <c r="AZ66" s="712" t="s">
        <v>364</v>
      </c>
      <c r="BA66" s="708"/>
      <c r="BB66" s="708"/>
      <c r="BC66" s="708"/>
      <c r="BD66" s="714"/>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294</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294</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294</v>
      </c>
      <c r="DR109" s="880"/>
      <c r="DS109" s="880"/>
      <c r="DT109" s="880"/>
      <c r="DU109" s="881"/>
      <c r="DV109" s="879" t="s">
        <v>408</v>
      </c>
      <c r="DW109" s="880"/>
      <c r="DX109" s="880"/>
      <c r="DY109" s="880"/>
      <c r="DZ109" s="882"/>
    </row>
    <row r="110" spans="1:131" s="224" customFormat="1" ht="26.25" customHeight="1" x14ac:dyDescent="0.15">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827490</v>
      </c>
      <c r="AB110" s="887"/>
      <c r="AC110" s="887"/>
      <c r="AD110" s="887"/>
      <c r="AE110" s="888"/>
      <c r="AF110" s="889">
        <v>800464</v>
      </c>
      <c r="AG110" s="887"/>
      <c r="AH110" s="887"/>
      <c r="AI110" s="887"/>
      <c r="AJ110" s="888"/>
      <c r="AK110" s="889">
        <v>779299</v>
      </c>
      <c r="AL110" s="887"/>
      <c r="AM110" s="887"/>
      <c r="AN110" s="887"/>
      <c r="AO110" s="888"/>
      <c r="AP110" s="890">
        <v>9.6</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8506666</v>
      </c>
      <c r="BR110" s="918"/>
      <c r="BS110" s="918"/>
      <c r="BT110" s="918"/>
      <c r="BU110" s="918"/>
      <c r="BV110" s="918">
        <v>8217586</v>
      </c>
      <c r="BW110" s="918"/>
      <c r="BX110" s="918"/>
      <c r="BY110" s="918"/>
      <c r="BZ110" s="918"/>
      <c r="CA110" s="918">
        <v>7877811</v>
      </c>
      <c r="CB110" s="918"/>
      <c r="CC110" s="918"/>
      <c r="CD110" s="918"/>
      <c r="CE110" s="918"/>
      <c r="CF110" s="931">
        <v>97</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15">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15">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v>1047640</v>
      </c>
      <c r="BR112" s="913"/>
      <c r="BS112" s="913"/>
      <c r="BT112" s="913"/>
      <c r="BU112" s="913"/>
      <c r="BV112" s="913">
        <v>907385</v>
      </c>
      <c r="BW112" s="913"/>
      <c r="BX112" s="913"/>
      <c r="BY112" s="913"/>
      <c r="BZ112" s="913"/>
      <c r="CA112" s="913">
        <v>1048140</v>
      </c>
      <c r="CB112" s="913"/>
      <c r="CC112" s="913"/>
      <c r="CD112" s="913"/>
      <c r="CE112" s="913"/>
      <c r="CF112" s="907">
        <v>12.9</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15">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60117</v>
      </c>
      <c r="AB113" s="925"/>
      <c r="AC113" s="925"/>
      <c r="AD113" s="925"/>
      <c r="AE113" s="926"/>
      <c r="AF113" s="927">
        <v>67422</v>
      </c>
      <c r="AG113" s="925"/>
      <c r="AH113" s="925"/>
      <c r="AI113" s="925"/>
      <c r="AJ113" s="926"/>
      <c r="AK113" s="927">
        <v>66328</v>
      </c>
      <c r="AL113" s="925"/>
      <c r="AM113" s="925"/>
      <c r="AN113" s="925"/>
      <c r="AO113" s="926"/>
      <c r="AP113" s="928">
        <v>0.8</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953931</v>
      </c>
      <c r="BR113" s="913"/>
      <c r="BS113" s="913"/>
      <c r="BT113" s="913"/>
      <c r="BU113" s="913"/>
      <c r="BV113" s="913">
        <v>803301</v>
      </c>
      <c r="BW113" s="913"/>
      <c r="BX113" s="913"/>
      <c r="BY113" s="913"/>
      <c r="BZ113" s="913"/>
      <c r="CA113" s="913">
        <v>763603</v>
      </c>
      <c r="CB113" s="913"/>
      <c r="CC113" s="913"/>
      <c r="CD113" s="913"/>
      <c r="CE113" s="913"/>
      <c r="CF113" s="907">
        <v>9.4</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15">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110399</v>
      </c>
      <c r="AB114" s="946"/>
      <c r="AC114" s="946"/>
      <c r="AD114" s="946"/>
      <c r="AE114" s="947"/>
      <c r="AF114" s="948">
        <v>111013</v>
      </c>
      <c r="AG114" s="946"/>
      <c r="AH114" s="946"/>
      <c r="AI114" s="946"/>
      <c r="AJ114" s="947"/>
      <c r="AK114" s="948">
        <v>97764</v>
      </c>
      <c r="AL114" s="946"/>
      <c r="AM114" s="946"/>
      <c r="AN114" s="946"/>
      <c r="AO114" s="947"/>
      <c r="AP114" s="949">
        <v>1.2</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235562</v>
      </c>
      <c r="BR114" s="913"/>
      <c r="BS114" s="913"/>
      <c r="BT114" s="913"/>
      <c r="BU114" s="913"/>
      <c r="BV114" s="913">
        <v>285878</v>
      </c>
      <c r="BW114" s="913"/>
      <c r="BX114" s="913"/>
      <c r="BY114" s="913"/>
      <c r="BZ114" s="913"/>
      <c r="CA114" s="913">
        <v>120917</v>
      </c>
      <c r="CB114" s="913"/>
      <c r="CC114" s="913"/>
      <c r="CD114" s="913"/>
      <c r="CE114" s="913"/>
      <c r="CF114" s="907">
        <v>1.5</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15">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15">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v>44</v>
      </c>
      <c r="AL116" s="946"/>
      <c r="AM116" s="946"/>
      <c r="AN116" s="946"/>
      <c r="AO116" s="947"/>
      <c r="AP116" s="949">
        <v>0</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998006</v>
      </c>
      <c r="AB117" s="966"/>
      <c r="AC117" s="966"/>
      <c r="AD117" s="966"/>
      <c r="AE117" s="967"/>
      <c r="AF117" s="968">
        <v>978899</v>
      </c>
      <c r="AG117" s="966"/>
      <c r="AH117" s="966"/>
      <c r="AI117" s="966"/>
      <c r="AJ117" s="967"/>
      <c r="AK117" s="968">
        <v>943435</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15">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294</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15">
      <c r="A119" s="1049"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438</v>
      </c>
      <c r="BP119" s="992"/>
      <c r="BQ119" s="986">
        <v>10743799</v>
      </c>
      <c r="BR119" s="987"/>
      <c r="BS119" s="987"/>
      <c r="BT119" s="987"/>
      <c r="BU119" s="987"/>
      <c r="BV119" s="987">
        <v>10214150</v>
      </c>
      <c r="BW119" s="987"/>
      <c r="BX119" s="987"/>
      <c r="BY119" s="987"/>
      <c r="BZ119" s="987"/>
      <c r="CA119" s="987">
        <v>9810471</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15">
      <c r="A120" s="1050"/>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9561844</v>
      </c>
      <c r="BR120" s="918"/>
      <c r="BS120" s="918"/>
      <c r="BT120" s="918"/>
      <c r="BU120" s="918"/>
      <c r="BV120" s="918">
        <v>9256175</v>
      </c>
      <c r="BW120" s="918"/>
      <c r="BX120" s="918"/>
      <c r="BY120" s="918"/>
      <c r="BZ120" s="918"/>
      <c r="CA120" s="918">
        <v>9525184</v>
      </c>
      <c r="CB120" s="918"/>
      <c r="CC120" s="918"/>
      <c r="CD120" s="918"/>
      <c r="CE120" s="918"/>
      <c r="CF120" s="931">
        <v>117.3</v>
      </c>
      <c r="CG120" s="932"/>
      <c r="CH120" s="932"/>
      <c r="CI120" s="932"/>
      <c r="CJ120" s="932"/>
      <c r="CK120" s="993" t="s">
        <v>442</v>
      </c>
      <c r="CL120" s="994"/>
      <c r="CM120" s="994"/>
      <c r="CN120" s="994"/>
      <c r="CO120" s="995"/>
      <c r="CP120" s="1001" t="s">
        <v>443</v>
      </c>
      <c r="CQ120" s="1002"/>
      <c r="CR120" s="1002"/>
      <c r="CS120" s="1002"/>
      <c r="CT120" s="1002"/>
      <c r="CU120" s="1002"/>
      <c r="CV120" s="1002"/>
      <c r="CW120" s="1002"/>
      <c r="CX120" s="1002"/>
      <c r="CY120" s="1002"/>
      <c r="CZ120" s="1002"/>
      <c r="DA120" s="1002"/>
      <c r="DB120" s="1002"/>
      <c r="DC120" s="1002"/>
      <c r="DD120" s="1002"/>
      <c r="DE120" s="1002"/>
      <c r="DF120" s="1003"/>
      <c r="DG120" s="917">
        <v>1047640</v>
      </c>
      <c r="DH120" s="918"/>
      <c r="DI120" s="918"/>
      <c r="DJ120" s="918"/>
      <c r="DK120" s="918"/>
      <c r="DL120" s="918">
        <v>907385</v>
      </c>
      <c r="DM120" s="918"/>
      <c r="DN120" s="918"/>
      <c r="DO120" s="918"/>
      <c r="DP120" s="918"/>
      <c r="DQ120" s="918">
        <v>1048140</v>
      </c>
      <c r="DR120" s="918"/>
      <c r="DS120" s="918"/>
      <c r="DT120" s="918"/>
      <c r="DU120" s="918"/>
      <c r="DV120" s="919">
        <v>12.9</v>
      </c>
      <c r="DW120" s="919"/>
      <c r="DX120" s="919"/>
      <c r="DY120" s="919"/>
      <c r="DZ120" s="920"/>
    </row>
    <row r="121" spans="1:130" s="224" customFormat="1" ht="26.25" customHeight="1" x14ac:dyDescent="0.15">
      <c r="A121" s="1050"/>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25006</v>
      </c>
      <c r="BR121" s="913"/>
      <c r="BS121" s="913"/>
      <c r="BT121" s="913"/>
      <c r="BU121" s="913"/>
      <c r="BV121" s="913">
        <v>17864</v>
      </c>
      <c r="BW121" s="913"/>
      <c r="BX121" s="913"/>
      <c r="BY121" s="913"/>
      <c r="BZ121" s="913"/>
      <c r="CA121" s="913">
        <v>10722</v>
      </c>
      <c r="CB121" s="913"/>
      <c r="CC121" s="913"/>
      <c r="CD121" s="913"/>
      <c r="CE121" s="913"/>
      <c r="CF121" s="907">
        <v>0.1</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24" customFormat="1" ht="26.25" customHeight="1" x14ac:dyDescent="0.15">
      <c r="A122" s="1050"/>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7284684</v>
      </c>
      <c r="BR122" s="987"/>
      <c r="BS122" s="987"/>
      <c r="BT122" s="987"/>
      <c r="BU122" s="987"/>
      <c r="BV122" s="987">
        <v>7111270</v>
      </c>
      <c r="BW122" s="987"/>
      <c r="BX122" s="987"/>
      <c r="BY122" s="987"/>
      <c r="BZ122" s="987"/>
      <c r="CA122" s="987">
        <v>6763657</v>
      </c>
      <c r="CB122" s="987"/>
      <c r="CC122" s="987"/>
      <c r="CD122" s="987"/>
      <c r="CE122" s="987"/>
      <c r="CF122" s="1004">
        <v>83.3</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15">
      <c r="A123" s="1050"/>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447</v>
      </c>
      <c r="BP123" s="992"/>
      <c r="BQ123" s="1022">
        <v>16871534</v>
      </c>
      <c r="BR123" s="1023"/>
      <c r="BS123" s="1023"/>
      <c r="BT123" s="1023"/>
      <c r="BU123" s="1023"/>
      <c r="BV123" s="1023">
        <v>16385309</v>
      </c>
      <c r="BW123" s="1023"/>
      <c r="BX123" s="1023"/>
      <c r="BY123" s="1023"/>
      <c r="BZ123" s="1023"/>
      <c r="CA123" s="1023">
        <v>16299563</v>
      </c>
      <c r="CB123" s="1023"/>
      <c r="CC123" s="1023"/>
      <c r="CD123" s="1023"/>
      <c r="CE123" s="1023"/>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
      <c r="A124" s="1050"/>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18" t="s">
        <v>448</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15">
      <c r="A125" s="1050"/>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
      <c r="A126" s="1050"/>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15">
      <c r="A127" s="1051"/>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24" t="s">
        <v>454</v>
      </c>
      <c r="AY127" s="1025"/>
      <c r="AZ127" s="1025"/>
      <c r="BA127" s="1025"/>
      <c r="BB127" s="1025"/>
      <c r="BC127" s="1025"/>
      <c r="BD127" s="1025"/>
      <c r="BE127" s="1026"/>
      <c r="BF127" s="1027" t="s">
        <v>455</v>
      </c>
      <c r="BG127" s="1025"/>
      <c r="BH127" s="1025"/>
      <c r="BI127" s="1025"/>
      <c r="BJ127" s="1025"/>
      <c r="BK127" s="1025"/>
      <c r="BL127" s="1026"/>
      <c r="BM127" s="1027" t="s">
        <v>456</v>
      </c>
      <c r="BN127" s="1025"/>
      <c r="BO127" s="1025"/>
      <c r="BP127" s="1025"/>
      <c r="BQ127" s="1025"/>
      <c r="BR127" s="1025"/>
      <c r="BS127" s="1026"/>
      <c r="BT127" s="1027" t="s">
        <v>457</v>
      </c>
      <c r="BU127" s="1025"/>
      <c r="BV127" s="1025"/>
      <c r="BW127" s="1025"/>
      <c r="BX127" s="1025"/>
      <c r="BY127" s="1025"/>
      <c r="BZ127" s="1048"/>
      <c r="CA127" s="226"/>
      <c r="CB127" s="226"/>
      <c r="CC127" s="226"/>
      <c r="CD127" s="249"/>
      <c r="CE127" s="249"/>
      <c r="CF127" s="249"/>
      <c r="CG127" s="226"/>
      <c r="CH127" s="226"/>
      <c r="CI127" s="226"/>
      <c r="CJ127" s="248"/>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
      <c r="A128" s="1034" t="s">
        <v>459</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460</v>
      </c>
      <c r="X128" s="1036"/>
      <c r="Y128" s="1036"/>
      <c r="Z128" s="1037"/>
      <c r="AA128" s="1038" t="s">
        <v>121</v>
      </c>
      <c r="AB128" s="1039"/>
      <c r="AC128" s="1039"/>
      <c r="AD128" s="1039"/>
      <c r="AE128" s="1040"/>
      <c r="AF128" s="1041">
        <v>355</v>
      </c>
      <c r="AG128" s="1039"/>
      <c r="AH128" s="1039"/>
      <c r="AI128" s="1039"/>
      <c r="AJ128" s="1040"/>
      <c r="AK128" s="1041">
        <v>329</v>
      </c>
      <c r="AL128" s="1039"/>
      <c r="AM128" s="1039"/>
      <c r="AN128" s="1039"/>
      <c r="AO128" s="1040"/>
      <c r="AP128" s="1042"/>
      <c r="AQ128" s="1043"/>
      <c r="AR128" s="1043"/>
      <c r="AS128" s="1043"/>
      <c r="AT128" s="1044"/>
      <c r="AU128" s="226"/>
      <c r="AV128" s="226"/>
      <c r="AW128" s="226"/>
      <c r="AX128" s="883" t="s">
        <v>461</v>
      </c>
      <c r="AY128" s="884"/>
      <c r="AZ128" s="884"/>
      <c r="BA128" s="884"/>
      <c r="BB128" s="884"/>
      <c r="BC128" s="884"/>
      <c r="BD128" s="884"/>
      <c r="BE128" s="885"/>
      <c r="BF128" s="1045" t="s">
        <v>121</v>
      </c>
      <c r="BG128" s="1046"/>
      <c r="BH128" s="1046"/>
      <c r="BI128" s="1046"/>
      <c r="BJ128" s="1046"/>
      <c r="BK128" s="1046"/>
      <c r="BL128" s="1047"/>
      <c r="BM128" s="1045">
        <v>13.57</v>
      </c>
      <c r="BN128" s="1046"/>
      <c r="BO128" s="1046"/>
      <c r="BP128" s="1046"/>
      <c r="BQ128" s="1046"/>
      <c r="BR128" s="1046"/>
      <c r="BS128" s="1047"/>
      <c r="BT128" s="1045">
        <v>20</v>
      </c>
      <c r="BU128" s="1046"/>
      <c r="BV128" s="1046"/>
      <c r="BW128" s="1046"/>
      <c r="BX128" s="1046"/>
      <c r="BY128" s="1046"/>
      <c r="BZ128" s="1063"/>
      <c r="CA128" s="249"/>
      <c r="CB128" s="249"/>
      <c r="CC128" s="249"/>
      <c r="CD128" s="249"/>
      <c r="CE128" s="249"/>
      <c r="CF128" s="249"/>
      <c r="CG128" s="226"/>
      <c r="CH128" s="226"/>
      <c r="CI128" s="226"/>
      <c r="CJ128" s="248"/>
      <c r="CK128" s="1011"/>
      <c r="CL128" s="1012"/>
      <c r="CM128" s="1012"/>
      <c r="CN128" s="1012"/>
      <c r="CO128" s="1013"/>
      <c r="CP128" s="1028" t="s">
        <v>462</v>
      </c>
      <c r="CQ128" s="727"/>
      <c r="CR128" s="727"/>
      <c r="CS128" s="727"/>
      <c r="CT128" s="727"/>
      <c r="CU128" s="727"/>
      <c r="CV128" s="727"/>
      <c r="CW128" s="727"/>
      <c r="CX128" s="727"/>
      <c r="CY128" s="727"/>
      <c r="CZ128" s="727"/>
      <c r="DA128" s="727"/>
      <c r="DB128" s="727"/>
      <c r="DC128" s="727"/>
      <c r="DD128" s="727"/>
      <c r="DE128" s="727"/>
      <c r="DF128" s="1029"/>
      <c r="DG128" s="1030" t="s">
        <v>121</v>
      </c>
      <c r="DH128" s="1031"/>
      <c r="DI128" s="1031"/>
      <c r="DJ128" s="1031"/>
      <c r="DK128" s="1031"/>
      <c r="DL128" s="1031" t="s">
        <v>121</v>
      </c>
      <c r="DM128" s="1031"/>
      <c r="DN128" s="1031"/>
      <c r="DO128" s="1031"/>
      <c r="DP128" s="1031"/>
      <c r="DQ128" s="1031" t="s">
        <v>121</v>
      </c>
      <c r="DR128" s="1031"/>
      <c r="DS128" s="1031"/>
      <c r="DT128" s="1031"/>
      <c r="DU128" s="1031"/>
      <c r="DV128" s="1032" t="s">
        <v>121</v>
      </c>
      <c r="DW128" s="1032"/>
      <c r="DX128" s="1032"/>
      <c r="DY128" s="1032"/>
      <c r="DZ128" s="1033"/>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8570288</v>
      </c>
      <c r="AB129" s="946"/>
      <c r="AC129" s="946"/>
      <c r="AD129" s="946"/>
      <c r="AE129" s="947"/>
      <c r="AF129" s="948">
        <v>8519750</v>
      </c>
      <c r="AG129" s="946"/>
      <c r="AH129" s="946"/>
      <c r="AI129" s="946"/>
      <c r="AJ129" s="947"/>
      <c r="AK129" s="948">
        <v>8749457</v>
      </c>
      <c r="AL129" s="946"/>
      <c r="AM129" s="946"/>
      <c r="AN129" s="946"/>
      <c r="AO129" s="947"/>
      <c r="AP129" s="1060"/>
      <c r="AQ129" s="1061"/>
      <c r="AR129" s="1061"/>
      <c r="AS129" s="1061"/>
      <c r="AT129" s="1062"/>
      <c r="AU129" s="227"/>
      <c r="AV129" s="227"/>
      <c r="AW129" s="227"/>
      <c r="AX129" s="1052" t="s">
        <v>464</v>
      </c>
      <c r="AY129" s="910"/>
      <c r="AZ129" s="910"/>
      <c r="BA129" s="910"/>
      <c r="BB129" s="910"/>
      <c r="BC129" s="910"/>
      <c r="BD129" s="910"/>
      <c r="BE129" s="911"/>
      <c r="BF129" s="1053" t="s">
        <v>121</v>
      </c>
      <c r="BG129" s="1054"/>
      <c r="BH129" s="1054"/>
      <c r="BI129" s="1054"/>
      <c r="BJ129" s="1054"/>
      <c r="BK129" s="1054"/>
      <c r="BL129" s="1055"/>
      <c r="BM129" s="1053">
        <v>18.57</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647332</v>
      </c>
      <c r="AB130" s="946"/>
      <c r="AC130" s="946"/>
      <c r="AD130" s="946"/>
      <c r="AE130" s="947"/>
      <c r="AF130" s="948">
        <v>644524</v>
      </c>
      <c r="AG130" s="946"/>
      <c r="AH130" s="946"/>
      <c r="AI130" s="946"/>
      <c r="AJ130" s="947"/>
      <c r="AK130" s="948">
        <v>629953</v>
      </c>
      <c r="AL130" s="946"/>
      <c r="AM130" s="946"/>
      <c r="AN130" s="946"/>
      <c r="AO130" s="947"/>
      <c r="AP130" s="1060"/>
      <c r="AQ130" s="1061"/>
      <c r="AR130" s="1061"/>
      <c r="AS130" s="1061"/>
      <c r="AT130" s="1062"/>
      <c r="AU130" s="227"/>
      <c r="AV130" s="227"/>
      <c r="AW130" s="227"/>
      <c r="AX130" s="1052" t="s">
        <v>467</v>
      </c>
      <c r="AY130" s="910"/>
      <c r="AZ130" s="910"/>
      <c r="BA130" s="910"/>
      <c r="BB130" s="910"/>
      <c r="BC130" s="910"/>
      <c r="BD130" s="910"/>
      <c r="BE130" s="911"/>
      <c r="BF130" s="1088">
        <v>4.0999999999999996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7922956</v>
      </c>
      <c r="AB131" s="973"/>
      <c r="AC131" s="973"/>
      <c r="AD131" s="973"/>
      <c r="AE131" s="974"/>
      <c r="AF131" s="972">
        <v>7875226</v>
      </c>
      <c r="AG131" s="973"/>
      <c r="AH131" s="973"/>
      <c r="AI131" s="973"/>
      <c r="AJ131" s="974"/>
      <c r="AK131" s="972">
        <v>8119504</v>
      </c>
      <c r="AL131" s="973"/>
      <c r="AM131" s="973"/>
      <c r="AN131" s="973"/>
      <c r="AO131" s="974"/>
      <c r="AP131" s="1097"/>
      <c r="AQ131" s="1098"/>
      <c r="AR131" s="1098"/>
      <c r="AS131" s="1098"/>
      <c r="AT131" s="1099"/>
      <c r="AU131" s="227"/>
      <c r="AV131" s="227"/>
      <c r="AW131" s="227"/>
      <c r="AX131" s="1070" t="s">
        <v>469</v>
      </c>
      <c r="AY131" s="727"/>
      <c r="AZ131" s="727"/>
      <c r="BA131" s="727"/>
      <c r="BB131" s="727"/>
      <c r="BC131" s="727"/>
      <c r="BD131" s="727"/>
      <c r="BE131" s="1029"/>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4.426050075</v>
      </c>
      <c r="AB132" s="1084"/>
      <c r="AC132" s="1084"/>
      <c r="AD132" s="1084"/>
      <c r="AE132" s="1085"/>
      <c r="AF132" s="1086">
        <v>4.2414020880000001</v>
      </c>
      <c r="AG132" s="1084"/>
      <c r="AH132" s="1084"/>
      <c r="AI132" s="1084"/>
      <c r="AJ132" s="1085"/>
      <c r="AK132" s="1086">
        <v>3.856799627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4.5</v>
      </c>
      <c r="AB133" s="1067"/>
      <c r="AC133" s="1067"/>
      <c r="AD133" s="1067"/>
      <c r="AE133" s="1068"/>
      <c r="AF133" s="1066">
        <v>4.4000000000000004</v>
      </c>
      <c r="AG133" s="1067"/>
      <c r="AH133" s="1067"/>
      <c r="AI133" s="1067"/>
      <c r="AJ133" s="1068"/>
      <c r="AK133" s="1066">
        <v>4.0999999999999996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mXSkvCE03eHSJ5Zw208fK9ofbT/OVzQ7f6nDZN8zPJVSVZVtCEOEZFJ/TbccWWY5TS5fDZDeZm1lFVYebQoFg==" saltValue="QhgGrWyoiXd0qYXrJN+K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election activeCell="CT51" sqref="CT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BYVcNKGpR7+KJnv2+zeSLMD7IfLnzLFyjIzTlzkCXvWj2B54nEJFE9J/Zy1VvY0oQA8xK4LtWdZLvl8dfPE3w==" saltValue="lNlFj+Tjp98pPb4TO1MKN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U6uuNjR3GA3rWXdqDg+XR7NUXvFSY/KFw4FuMJbOcZ/U9TOumsYTQGEsllIa/lH3aVTUttYAVjVRWZ71ydABg==" saltValue="aI01IYXIEFEBFGt1pP+D+w=="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01" t="s">
        <v>476</v>
      </c>
      <c r="AP7" s="265"/>
      <c r="AQ7" s="266" t="s">
        <v>477</v>
      </c>
      <c r="AR7" s="267"/>
    </row>
    <row r="8" spans="1:46" x14ac:dyDescent="0.15">
      <c r="A8" s="259"/>
      <c r="AK8" s="268"/>
      <c r="AL8" s="269"/>
      <c r="AM8" s="269"/>
      <c r="AN8" s="270"/>
      <c r="AO8" s="1102"/>
      <c r="AP8" s="271" t="s">
        <v>478</v>
      </c>
      <c r="AQ8" s="272" t="s">
        <v>479</v>
      </c>
      <c r="AR8" s="273" t="s">
        <v>480</v>
      </c>
    </row>
    <row r="9" spans="1:46" x14ac:dyDescent="0.15">
      <c r="A9" s="259"/>
      <c r="AK9" s="1103" t="s">
        <v>481</v>
      </c>
      <c r="AL9" s="1104"/>
      <c r="AM9" s="1104"/>
      <c r="AN9" s="1105"/>
      <c r="AO9" s="274">
        <v>2784379</v>
      </c>
      <c r="AP9" s="274">
        <v>66200</v>
      </c>
      <c r="AQ9" s="275">
        <v>67248</v>
      </c>
      <c r="AR9" s="276">
        <v>-1.6</v>
      </c>
    </row>
    <row r="10" spans="1:46" ht="13.5" customHeight="1" x14ac:dyDescent="0.15">
      <c r="A10" s="259"/>
      <c r="AK10" s="1103" t="s">
        <v>482</v>
      </c>
      <c r="AL10" s="1104"/>
      <c r="AM10" s="1104"/>
      <c r="AN10" s="1105"/>
      <c r="AO10" s="277">
        <v>530349</v>
      </c>
      <c r="AP10" s="277">
        <v>12609</v>
      </c>
      <c r="AQ10" s="278">
        <v>9038</v>
      </c>
      <c r="AR10" s="279">
        <v>39.5</v>
      </c>
    </row>
    <row r="11" spans="1:46" ht="13.5" customHeight="1" x14ac:dyDescent="0.15">
      <c r="A11" s="259"/>
      <c r="AK11" s="1103" t="s">
        <v>483</v>
      </c>
      <c r="AL11" s="1104"/>
      <c r="AM11" s="1104"/>
      <c r="AN11" s="1105"/>
      <c r="AO11" s="277" t="s">
        <v>484</v>
      </c>
      <c r="AP11" s="277" t="s">
        <v>484</v>
      </c>
      <c r="AQ11" s="278">
        <v>320</v>
      </c>
      <c r="AR11" s="279" t="s">
        <v>484</v>
      </c>
    </row>
    <row r="12" spans="1:46" ht="13.5" customHeight="1" x14ac:dyDescent="0.15">
      <c r="A12" s="259"/>
      <c r="AK12" s="1103" t="s">
        <v>485</v>
      </c>
      <c r="AL12" s="1104"/>
      <c r="AM12" s="1104"/>
      <c r="AN12" s="1105"/>
      <c r="AO12" s="277" t="s">
        <v>484</v>
      </c>
      <c r="AP12" s="277" t="s">
        <v>484</v>
      </c>
      <c r="AQ12" s="278">
        <v>22</v>
      </c>
      <c r="AR12" s="279" t="s">
        <v>484</v>
      </c>
    </row>
    <row r="13" spans="1:46" ht="13.5" customHeight="1" x14ac:dyDescent="0.15">
      <c r="A13" s="259"/>
      <c r="AK13" s="1103" t="s">
        <v>486</v>
      </c>
      <c r="AL13" s="1104"/>
      <c r="AM13" s="1104"/>
      <c r="AN13" s="1105"/>
      <c r="AO13" s="277" t="s">
        <v>484</v>
      </c>
      <c r="AP13" s="277" t="s">
        <v>484</v>
      </c>
      <c r="AQ13" s="278">
        <v>2764</v>
      </c>
      <c r="AR13" s="279" t="s">
        <v>484</v>
      </c>
    </row>
    <row r="14" spans="1:46" ht="13.5" customHeight="1" x14ac:dyDescent="0.15">
      <c r="A14" s="259"/>
      <c r="AK14" s="1103" t="s">
        <v>487</v>
      </c>
      <c r="AL14" s="1104"/>
      <c r="AM14" s="1104"/>
      <c r="AN14" s="1105"/>
      <c r="AO14" s="277">
        <v>99426</v>
      </c>
      <c r="AP14" s="277">
        <v>2364</v>
      </c>
      <c r="AQ14" s="278">
        <v>1165</v>
      </c>
      <c r="AR14" s="279">
        <v>102.9</v>
      </c>
    </row>
    <row r="15" spans="1:46" ht="13.5" customHeight="1" x14ac:dyDescent="0.15">
      <c r="A15" s="259"/>
      <c r="AK15" s="1106" t="s">
        <v>488</v>
      </c>
      <c r="AL15" s="1107"/>
      <c r="AM15" s="1107"/>
      <c r="AN15" s="1108"/>
      <c r="AO15" s="277">
        <v>-205565</v>
      </c>
      <c r="AP15" s="277">
        <v>-4887</v>
      </c>
      <c r="AQ15" s="278">
        <v>-3941</v>
      </c>
      <c r="AR15" s="279">
        <v>24</v>
      </c>
    </row>
    <row r="16" spans="1:46" x14ac:dyDescent="0.15">
      <c r="A16" s="259"/>
      <c r="AK16" s="1106" t="s">
        <v>177</v>
      </c>
      <c r="AL16" s="1107"/>
      <c r="AM16" s="1107"/>
      <c r="AN16" s="1108"/>
      <c r="AO16" s="277">
        <v>3208589</v>
      </c>
      <c r="AP16" s="277">
        <v>76286</v>
      </c>
      <c r="AQ16" s="278">
        <v>76616</v>
      </c>
      <c r="AR16" s="279">
        <v>-0.4</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09" t="s">
        <v>493</v>
      </c>
      <c r="AL21" s="1110"/>
      <c r="AM21" s="1110"/>
      <c r="AN21" s="1111"/>
      <c r="AO21" s="289">
        <v>6.16</v>
      </c>
      <c r="AP21" s="290">
        <v>6.73</v>
      </c>
      <c r="AQ21" s="291">
        <v>-0.56999999999999995</v>
      </c>
      <c r="AS21" s="292"/>
      <c r="AT21" s="288"/>
    </row>
    <row r="22" spans="1:46" s="260" customFormat="1" x14ac:dyDescent="0.15">
      <c r="A22" s="288"/>
      <c r="AK22" s="1109" t="s">
        <v>494</v>
      </c>
      <c r="AL22" s="1110"/>
      <c r="AM22" s="1110"/>
      <c r="AN22" s="1111"/>
      <c r="AO22" s="293">
        <v>98.2</v>
      </c>
      <c r="AP22" s="294">
        <v>96.9</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01" t="s">
        <v>476</v>
      </c>
      <c r="AP30" s="265"/>
      <c r="AQ30" s="266" t="s">
        <v>477</v>
      </c>
      <c r="AR30" s="267"/>
    </row>
    <row r="31" spans="1:46" x14ac:dyDescent="0.15">
      <c r="A31" s="259"/>
      <c r="AK31" s="268"/>
      <c r="AL31" s="269"/>
      <c r="AM31" s="269"/>
      <c r="AN31" s="270"/>
      <c r="AO31" s="1102"/>
      <c r="AP31" s="271" t="s">
        <v>478</v>
      </c>
      <c r="AQ31" s="272" t="s">
        <v>479</v>
      </c>
      <c r="AR31" s="273" t="s">
        <v>480</v>
      </c>
    </row>
    <row r="32" spans="1:46" ht="27" customHeight="1" x14ac:dyDescent="0.15">
      <c r="A32" s="259"/>
      <c r="AK32" s="1117" t="s">
        <v>498</v>
      </c>
      <c r="AL32" s="1118"/>
      <c r="AM32" s="1118"/>
      <c r="AN32" s="1119"/>
      <c r="AO32" s="303">
        <v>779299</v>
      </c>
      <c r="AP32" s="303">
        <v>18528</v>
      </c>
      <c r="AQ32" s="304">
        <v>33390</v>
      </c>
      <c r="AR32" s="305">
        <v>-44.5</v>
      </c>
    </row>
    <row r="33" spans="1:46" ht="13.5" customHeight="1" x14ac:dyDescent="0.15">
      <c r="A33" s="259"/>
      <c r="AK33" s="1117" t="s">
        <v>499</v>
      </c>
      <c r="AL33" s="1118"/>
      <c r="AM33" s="1118"/>
      <c r="AN33" s="1119"/>
      <c r="AO33" s="303" t="s">
        <v>484</v>
      </c>
      <c r="AP33" s="303" t="s">
        <v>484</v>
      </c>
      <c r="AQ33" s="304" t="s">
        <v>484</v>
      </c>
      <c r="AR33" s="305" t="s">
        <v>484</v>
      </c>
    </row>
    <row r="34" spans="1:46" ht="27" customHeight="1" x14ac:dyDescent="0.15">
      <c r="A34" s="259"/>
      <c r="AK34" s="1117" t="s">
        <v>500</v>
      </c>
      <c r="AL34" s="1118"/>
      <c r="AM34" s="1118"/>
      <c r="AN34" s="1119"/>
      <c r="AO34" s="303" t="s">
        <v>484</v>
      </c>
      <c r="AP34" s="303" t="s">
        <v>484</v>
      </c>
      <c r="AQ34" s="304" t="s">
        <v>484</v>
      </c>
      <c r="AR34" s="305" t="s">
        <v>484</v>
      </c>
    </row>
    <row r="35" spans="1:46" ht="27" customHeight="1" x14ac:dyDescent="0.15">
      <c r="A35" s="259"/>
      <c r="AK35" s="1117" t="s">
        <v>501</v>
      </c>
      <c r="AL35" s="1118"/>
      <c r="AM35" s="1118"/>
      <c r="AN35" s="1119"/>
      <c r="AO35" s="303">
        <v>66328</v>
      </c>
      <c r="AP35" s="303">
        <v>1577</v>
      </c>
      <c r="AQ35" s="304">
        <v>8851</v>
      </c>
      <c r="AR35" s="305">
        <v>-82.2</v>
      </c>
    </row>
    <row r="36" spans="1:46" ht="27" customHeight="1" x14ac:dyDescent="0.15">
      <c r="A36" s="259"/>
      <c r="AK36" s="1117" t="s">
        <v>502</v>
      </c>
      <c r="AL36" s="1118"/>
      <c r="AM36" s="1118"/>
      <c r="AN36" s="1119"/>
      <c r="AO36" s="303">
        <v>97764</v>
      </c>
      <c r="AP36" s="303">
        <v>2324</v>
      </c>
      <c r="AQ36" s="304">
        <v>2033</v>
      </c>
      <c r="AR36" s="305">
        <v>14.3</v>
      </c>
    </row>
    <row r="37" spans="1:46" ht="13.5" customHeight="1" x14ac:dyDescent="0.15">
      <c r="A37" s="259"/>
      <c r="AK37" s="1117" t="s">
        <v>503</v>
      </c>
      <c r="AL37" s="1118"/>
      <c r="AM37" s="1118"/>
      <c r="AN37" s="1119"/>
      <c r="AO37" s="303" t="s">
        <v>484</v>
      </c>
      <c r="AP37" s="303" t="s">
        <v>484</v>
      </c>
      <c r="AQ37" s="304">
        <v>640</v>
      </c>
      <c r="AR37" s="305" t="s">
        <v>484</v>
      </c>
    </row>
    <row r="38" spans="1:46" ht="27" customHeight="1" x14ac:dyDescent="0.15">
      <c r="A38" s="259"/>
      <c r="AK38" s="1120" t="s">
        <v>504</v>
      </c>
      <c r="AL38" s="1121"/>
      <c r="AM38" s="1121"/>
      <c r="AN38" s="1122"/>
      <c r="AO38" s="306">
        <v>44</v>
      </c>
      <c r="AP38" s="306">
        <v>1</v>
      </c>
      <c r="AQ38" s="307">
        <v>1</v>
      </c>
      <c r="AR38" s="295">
        <v>0</v>
      </c>
      <c r="AS38" s="302"/>
    </row>
    <row r="39" spans="1:46" x14ac:dyDescent="0.15">
      <c r="A39" s="259"/>
      <c r="AK39" s="1120" t="s">
        <v>505</v>
      </c>
      <c r="AL39" s="1121"/>
      <c r="AM39" s="1121"/>
      <c r="AN39" s="1122"/>
      <c r="AO39" s="303">
        <v>-329</v>
      </c>
      <c r="AP39" s="303">
        <v>-8</v>
      </c>
      <c r="AQ39" s="304">
        <v>-3025</v>
      </c>
      <c r="AR39" s="305">
        <v>-99.7</v>
      </c>
      <c r="AS39" s="302"/>
    </row>
    <row r="40" spans="1:46" ht="27" customHeight="1" x14ac:dyDescent="0.15">
      <c r="A40" s="259"/>
      <c r="AK40" s="1117" t="s">
        <v>506</v>
      </c>
      <c r="AL40" s="1118"/>
      <c r="AM40" s="1118"/>
      <c r="AN40" s="1119"/>
      <c r="AO40" s="303">
        <v>-629953</v>
      </c>
      <c r="AP40" s="303">
        <v>-14977</v>
      </c>
      <c r="AQ40" s="304">
        <v>-26876</v>
      </c>
      <c r="AR40" s="305">
        <v>-44.3</v>
      </c>
      <c r="AS40" s="302"/>
    </row>
    <row r="41" spans="1:46" x14ac:dyDescent="0.15">
      <c r="A41" s="259"/>
      <c r="AK41" s="1123" t="s">
        <v>287</v>
      </c>
      <c r="AL41" s="1124"/>
      <c r="AM41" s="1124"/>
      <c r="AN41" s="1125"/>
      <c r="AO41" s="303">
        <v>313153</v>
      </c>
      <c r="AP41" s="303">
        <v>7445</v>
      </c>
      <c r="AQ41" s="304">
        <v>15015</v>
      </c>
      <c r="AR41" s="305">
        <v>-50.4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12" t="s">
        <v>476</v>
      </c>
      <c r="AN49" s="1114" t="s">
        <v>509</v>
      </c>
      <c r="AO49" s="1115"/>
      <c r="AP49" s="1115"/>
      <c r="AQ49" s="1115"/>
      <c r="AR49" s="1116"/>
    </row>
    <row r="50" spans="1:44" x14ac:dyDescent="0.15">
      <c r="A50" s="259"/>
      <c r="AK50" s="317"/>
      <c r="AL50" s="318"/>
      <c r="AM50" s="1113"/>
      <c r="AN50" s="319" t="s">
        <v>510</v>
      </c>
      <c r="AO50" s="320" t="s">
        <v>511</v>
      </c>
      <c r="AP50" s="321" t="s">
        <v>512</v>
      </c>
      <c r="AQ50" s="322" t="s">
        <v>513</v>
      </c>
      <c r="AR50" s="323" t="s">
        <v>514</v>
      </c>
    </row>
    <row r="51" spans="1:44" x14ac:dyDescent="0.15">
      <c r="A51" s="259"/>
      <c r="AK51" s="315" t="s">
        <v>515</v>
      </c>
      <c r="AL51" s="316"/>
      <c r="AM51" s="324">
        <v>2264749</v>
      </c>
      <c r="AN51" s="325">
        <v>54597</v>
      </c>
      <c r="AO51" s="326">
        <v>38.6</v>
      </c>
      <c r="AP51" s="327">
        <v>51264</v>
      </c>
      <c r="AQ51" s="328">
        <v>8.1999999999999993</v>
      </c>
      <c r="AR51" s="329">
        <v>30.4</v>
      </c>
    </row>
    <row r="52" spans="1:44" x14ac:dyDescent="0.15">
      <c r="A52" s="259"/>
      <c r="AK52" s="330"/>
      <c r="AL52" s="331" t="s">
        <v>516</v>
      </c>
      <c r="AM52" s="332">
        <v>536852</v>
      </c>
      <c r="AN52" s="333">
        <v>12942</v>
      </c>
      <c r="AO52" s="334">
        <v>3.8</v>
      </c>
      <c r="AP52" s="335">
        <v>26040</v>
      </c>
      <c r="AQ52" s="336">
        <v>4.5</v>
      </c>
      <c r="AR52" s="337">
        <v>-0.7</v>
      </c>
    </row>
    <row r="53" spans="1:44" x14ac:dyDescent="0.15">
      <c r="A53" s="259"/>
      <c r="AK53" s="315" t="s">
        <v>517</v>
      </c>
      <c r="AL53" s="316"/>
      <c r="AM53" s="324">
        <v>2228153</v>
      </c>
      <c r="AN53" s="325">
        <v>53507</v>
      </c>
      <c r="AO53" s="326">
        <v>-2</v>
      </c>
      <c r="AP53" s="327">
        <v>52068</v>
      </c>
      <c r="AQ53" s="328">
        <v>1.6</v>
      </c>
      <c r="AR53" s="329">
        <v>-3.6</v>
      </c>
    </row>
    <row r="54" spans="1:44" x14ac:dyDescent="0.15">
      <c r="A54" s="259"/>
      <c r="AK54" s="330"/>
      <c r="AL54" s="331" t="s">
        <v>516</v>
      </c>
      <c r="AM54" s="332">
        <v>705640</v>
      </c>
      <c r="AN54" s="333">
        <v>16945</v>
      </c>
      <c r="AO54" s="334">
        <v>30.9</v>
      </c>
      <c r="AP54" s="335">
        <v>26936</v>
      </c>
      <c r="AQ54" s="336">
        <v>3.4</v>
      </c>
      <c r="AR54" s="337">
        <v>27.5</v>
      </c>
    </row>
    <row r="55" spans="1:44" x14ac:dyDescent="0.15">
      <c r="A55" s="259"/>
      <c r="AK55" s="315" t="s">
        <v>518</v>
      </c>
      <c r="AL55" s="316"/>
      <c r="AM55" s="324">
        <v>2525455</v>
      </c>
      <c r="AN55" s="325">
        <v>60428</v>
      </c>
      <c r="AO55" s="326">
        <v>12.9</v>
      </c>
      <c r="AP55" s="327">
        <v>47161</v>
      </c>
      <c r="AQ55" s="328">
        <v>-9.4</v>
      </c>
      <c r="AR55" s="329">
        <v>22.3</v>
      </c>
    </row>
    <row r="56" spans="1:44" x14ac:dyDescent="0.15">
      <c r="A56" s="259"/>
      <c r="AK56" s="330"/>
      <c r="AL56" s="331" t="s">
        <v>516</v>
      </c>
      <c r="AM56" s="332">
        <v>976265</v>
      </c>
      <c r="AN56" s="333">
        <v>23360</v>
      </c>
      <c r="AO56" s="334">
        <v>37.9</v>
      </c>
      <c r="AP56" s="335">
        <v>24595</v>
      </c>
      <c r="AQ56" s="336">
        <v>-8.6999999999999993</v>
      </c>
      <c r="AR56" s="337">
        <v>46.6</v>
      </c>
    </row>
    <row r="57" spans="1:44" x14ac:dyDescent="0.15">
      <c r="A57" s="259"/>
      <c r="AK57" s="315" t="s">
        <v>519</v>
      </c>
      <c r="AL57" s="316"/>
      <c r="AM57" s="324">
        <v>3078070</v>
      </c>
      <c r="AN57" s="325">
        <v>73216</v>
      </c>
      <c r="AO57" s="326">
        <v>21.2</v>
      </c>
      <c r="AP57" s="327">
        <v>43423</v>
      </c>
      <c r="AQ57" s="328">
        <v>-7.9</v>
      </c>
      <c r="AR57" s="329">
        <v>29.1</v>
      </c>
    </row>
    <row r="58" spans="1:44" x14ac:dyDescent="0.15">
      <c r="A58" s="259"/>
      <c r="AK58" s="330"/>
      <c r="AL58" s="331" t="s">
        <v>516</v>
      </c>
      <c r="AM58" s="332">
        <v>1340816</v>
      </c>
      <c r="AN58" s="333">
        <v>31893</v>
      </c>
      <c r="AO58" s="334">
        <v>36.5</v>
      </c>
      <c r="AP58" s="335">
        <v>22207</v>
      </c>
      <c r="AQ58" s="336">
        <v>-9.6999999999999993</v>
      </c>
      <c r="AR58" s="337">
        <v>46.2</v>
      </c>
    </row>
    <row r="59" spans="1:44" x14ac:dyDescent="0.15">
      <c r="A59" s="259"/>
      <c r="AK59" s="315" t="s">
        <v>520</v>
      </c>
      <c r="AL59" s="316"/>
      <c r="AM59" s="324">
        <v>3616342</v>
      </c>
      <c r="AN59" s="325">
        <v>85981</v>
      </c>
      <c r="AO59" s="326">
        <v>17.399999999999999</v>
      </c>
      <c r="AP59" s="327">
        <v>45265</v>
      </c>
      <c r="AQ59" s="328">
        <v>4.2</v>
      </c>
      <c r="AR59" s="329">
        <v>13.2</v>
      </c>
    </row>
    <row r="60" spans="1:44" x14ac:dyDescent="0.15">
      <c r="A60" s="259"/>
      <c r="AK60" s="330"/>
      <c r="AL60" s="331" t="s">
        <v>516</v>
      </c>
      <c r="AM60" s="332">
        <v>1157666</v>
      </c>
      <c r="AN60" s="333">
        <v>27524</v>
      </c>
      <c r="AO60" s="334">
        <v>-13.7</v>
      </c>
      <c r="AP60" s="335">
        <v>22600</v>
      </c>
      <c r="AQ60" s="336">
        <v>1.8</v>
      </c>
      <c r="AR60" s="337">
        <v>-15.5</v>
      </c>
    </row>
    <row r="61" spans="1:44" x14ac:dyDescent="0.15">
      <c r="A61" s="259"/>
      <c r="AK61" s="315" t="s">
        <v>521</v>
      </c>
      <c r="AL61" s="338"/>
      <c r="AM61" s="324">
        <v>2742554</v>
      </c>
      <c r="AN61" s="325">
        <v>65546</v>
      </c>
      <c r="AO61" s="326">
        <v>17.600000000000001</v>
      </c>
      <c r="AP61" s="327">
        <v>47836</v>
      </c>
      <c r="AQ61" s="339">
        <v>-0.7</v>
      </c>
      <c r="AR61" s="329">
        <v>18.3</v>
      </c>
    </row>
    <row r="62" spans="1:44" x14ac:dyDescent="0.15">
      <c r="A62" s="259"/>
      <c r="AK62" s="330"/>
      <c r="AL62" s="331" t="s">
        <v>516</v>
      </c>
      <c r="AM62" s="332">
        <v>943448</v>
      </c>
      <c r="AN62" s="333">
        <v>22533</v>
      </c>
      <c r="AO62" s="334">
        <v>19.100000000000001</v>
      </c>
      <c r="AP62" s="335">
        <v>24476</v>
      </c>
      <c r="AQ62" s="336">
        <v>-1.7</v>
      </c>
      <c r="AR62" s="337">
        <v>20.8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yPoqk65myrlOcGgxDb9N212BzIvi0eExfjzeYshPstgyPejw37sE2XcAYzUXvTddmIx3MssuU2FszwdZyouBA==" saltValue="4XHxIlhS4AR/PnoUTUBu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election activeCell="CN73" sqref="CN7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67fslGn9JbI8D++zorWC7QtWa9kKkE7DcfLXqxoDhbflvfJMdVd9Vs0vJ71+ai4cMQhq0qpZNBPVa8tSzKItSw==" saltValue="aiKLK2GnG/VHbArS4CdYT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election activeCell="AG102" sqref="AG102"/>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qyIg24PCM9zOCOR9fjNKR19C0iFRO9LlHxTc2qzY9vyiH/UUHbYzCKrE7zRH/UKaVKaIiZ3uP6GyhOHbfJe7/w==" saltValue="alhOMcs4r00b751J5ha0I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36.28</v>
      </c>
      <c r="G47" s="12">
        <v>33.6</v>
      </c>
      <c r="H47" s="12">
        <v>32.6</v>
      </c>
      <c r="I47" s="12">
        <v>30.99</v>
      </c>
      <c r="J47" s="13">
        <v>29.13</v>
      </c>
    </row>
    <row r="48" spans="2:10" ht="57.75" customHeight="1" x14ac:dyDescent="0.15">
      <c r="B48" s="14"/>
      <c r="C48" s="1128" t="s">
        <v>4</v>
      </c>
      <c r="D48" s="1128"/>
      <c r="E48" s="1129"/>
      <c r="F48" s="15">
        <v>5.89</v>
      </c>
      <c r="G48" s="16">
        <v>6.52</v>
      </c>
      <c r="H48" s="16">
        <v>5.4</v>
      </c>
      <c r="I48" s="16">
        <v>6.97</v>
      </c>
      <c r="J48" s="17">
        <v>5.61</v>
      </c>
    </row>
    <row r="49" spans="2:10" ht="57.75" customHeight="1" thickBot="1" x14ac:dyDescent="0.2">
      <c r="B49" s="18"/>
      <c r="C49" s="1130" t="s">
        <v>5</v>
      </c>
      <c r="D49" s="1130"/>
      <c r="E49" s="1131"/>
      <c r="F49" s="19" t="s">
        <v>528</v>
      </c>
      <c r="G49" s="20">
        <v>0.2</v>
      </c>
      <c r="H49" s="20">
        <v>0.36</v>
      </c>
      <c r="I49" s="20" t="s">
        <v>529</v>
      </c>
      <c r="J49" s="21" t="s">
        <v>530</v>
      </c>
    </row>
    <row r="50" spans="2:10" x14ac:dyDescent="0.15"/>
  </sheetData>
  <sheetProtection algorithmName="SHA-512" hashValue="XvKrKLiAWp9lH5fR29wacqZNp9d7sjkcb3TM9Ip8SEEXexZ6Dj8FYNYeiGG8EQ8di5m1XThnzCTwmzoPXJDjiA==" saltValue="nY6h2470GdKQUaxsSLmDT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Yomitan@yomitan.local</cp:lastModifiedBy>
  <cp:lastPrinted>2025-03-13T03:14:50Z</cp:lastPrinted>
  <dcterms:created xsi:type="dcterms:W3CDTF">2025-02-19T05:48:07Z</dcterms:created>
  <dcterms:modified xsi:type="dcterms:W3CDTF">2025-09-17T01:27:32Z</dcterms:modified>
  <cp:category/>
</cp:coreProperties>
</file>