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3880" windowHeight="9525"/>
  </bookViews>
  <sheets>
    <sheet name="目次" sheetId="23" r:id="rId1"/>
    <sheet name="1" sheetId="21" r:id="rId2"/>
    <sheet name="2" sheetId="22" r:id="rId3"/>
  </sheets>
  <externalReferences>
    <externalReference r:id="rId4"/>
  </externalReferences>
  <definedNames>
    <definedName name="_10A59_">#REF!</definedName>
    <definedName name="_11A60_" localSheetId="1">'1'!#REF!</definedName>
    <definedName name="_12A60_">#REF!</definedName>
    <definedName name="_13A61_" localSheetId="1">'1'!#REF!</definedName>
    <definedName name="_14A61_">#REF!</definedName>
    <definedName name="_15A62_" localSheetId="1">'1'!#REF!</definedName>
    <definedName name="_16A62_">#REF!</definedName>
    <definedName name="_17A63_" localSheetId="1">'1'!#REF!</definedName>
    <definedName name="_18A63_">#REF!</definedName>
    <definedName name="_1A1_" localSheetId="1">'1'!#REF!</definedName>
    <definedName name="_2A1_">#REF!</definedName>
    <definedName name="_3A2_" localSheetId="1">'1'!$B$11:$B$47</definedName>
    <definedName name="_4A2_">#REF!</definedName>
    <definedName name="_5A57_" localSheetId="1">'1'!#REF!</definedName>
    <definedName name="_6A57_">#REF!</definedName>
    <definedName name="_7A58_" localSheetId="1">'1'!#REF!</definedName>
    <definedName name="_8A58_">#REF!</definedName>
    <definedName name="_9A59_" localSheetId="1">'1'!#REF!</definedName>
    <definedName name="_A1">#REF!</definedName>
    <definedName name="_A2">#REF!</definedName>
    <definedName name="_A57">#REF!</definedName>
    <definedName name="_A58">#REF!</definedName>
    <definedName name="_A59">#REF!</definedName>
    <definedName name="_A60">#REF!</definedName>
    <definedName name="_A61">#REF!</definedName>
    <definedName name="_A62">#REF!</definedName>
    <definedName name="_A63">#REF!</definedName>
    <definedName name="A" localSheetId="1">'1'!#REF!</definedName>
    <definedName name="A">#REF!</definedName>
    <definedName name="_xlnm.Print_Area" localSheetId="1">'1'!$A$1:$K$52</definedName>
    <definedName name="Z" localSheetId="1">'1'!$A$3:$X$47</definedName>
    <definedName name="Z">[1]分配総括!#REF!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2" l="1"/>
  <c r="H30" i="22" s="1"/>
  <c r="F30" i="22"/>
  <c r="D30" i="22"/>
  <c r="F29" i="22"/>
  <c r="D29" i="22"/>
  <c r="B29" i="22"/>
  <c r="H29" i="22" s="1"/>
  <c r="F28" i="22"/>
  <c r="D28" i="22"/>
  <c r="B28" i="22"/>
  <c r="H28" i="22" s="1"/>
  <c r="F27" i="22"/>
  <c r="D27" i="22"/>
  <c r="B27" i="22"/>
  <c r="H27" i="22" s="1"/>
  <c r="F26" i="22"/>
  <c r="D26" i="22"/>
  <c r="B26" i="22"/>
  <c r="H26" i="22" s="1"/>
  <c r="F25" i="22"/>
  <c r="D25" i="22"/>
  <c r="B25" i="22"/>
  <c r="H25" i="22" s="1"/>
  <c r="F24" i="22"/>
  <c r="D24" i="22"/>
  <c r="B24" i="22"/>
  <c r="H24" i="22" s="1"/>
  <c r="F23" i="22"/>
  <c r="D23" i="22"/>
  <c r="B23" i="22"/>
  <c r="H23" i="22" s="1"/>
  <c r="F22" i="22"/>
  <c r="D22" i="22"/>
  <c r="B22" i="22"/>
  <c r="H22" i="22" s="1"/>
  <c r="F21" i="22"/>
  <c r="D21" i="22"/>
  <c r="B21" i="22"/>
  <c r="H21" i="22" s="1"/>
</calcChain>
</file>

<file path=xl/sharedStrings.xml><?xml version="1.0" encoding="utf-8"?>
<sst xmlns="http://schemas.openxmlformats.org/spreadsheetml/2006/main" count="98" uniqueCount="96">
  <si>
    <t>◆　市町村民所得</t>
    <rPh sb="2" eb="5">
      <t>シチョウソン</t>
    </rPh>
    <rPh sb="5" eb="6">
      <t>ミン</t>
    </rPh>
    <rPh sb="6" eb="8">
      <t>ショトク</t>
    </rPh>
    <phoneticPr fontId="1"/>
  </si>
  <si>
    <t>　（1）一人当たり市町村民所得</t>
    <rPh sb="4" eb="6">
      <t>ヒトリ</t>
    </rPh>
    <rPh sb="6" eb="7">
      <t>ア</t>
    </rPh>
    <rPh sb="9" eb="11">
      <t>シチョウ</t>
    </rPh>
    <rPh sb="11" eb="13">
      <t>ソンミン</t>
    </rPh>
    <rPh sb="13" eb="15">
      <t>ショトク</t>
    </rPh>
    <phoneticPr fontId="4"/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</si>
  <si>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</si>
  <si>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</si>
  <si>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</si>
  <si>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</si>
  <si>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</si>
  <si>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</si>
  <si>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</si>
  <si>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</si>
  <si>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</si>
  <si>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</si>
  <si>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</si>
  <si>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</si>
  <si>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</si>
  <si>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</si>
  <si>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</si>
  <si>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</si>
  <si>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</si>
  <si>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</si>
  <si>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</si>
  <si>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読 谷 村</t>
  </si>
  <si>
    <t>嘉手納町</t>
  </si>
  <si>
    <t>北 谷 町</t>
  </si>
  <si>
    <t>北中城村</t>
  </si>
  <si>
    <t>中 城 村</t>
  </si>
  <si>
    <t>西 原 町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</si>
  <si>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</si>
  <si>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</si>
  <si>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</si>
  <si>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</si>
  <si>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</si>
  <si>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</si>
  <si>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</si>
  <si>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</si>
  <si>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</si>
  <si>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</si>
  <si>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4">
      <t>クメジマチョウ</t>
    </rPh>
    <phoneticPr fontId="14"/>
  </si>
  <si>
    <t>八重瀬町</t>
    <rPh sb="0" eb="3">
      <t>ヤエセ</t>
    </rPh>
    <rPh sb="3" eb="4">
      <t>チョウ</t>
    </rPh>
    <phoneticPr fontId="14"/>
  </si>
  <si>
    <t>多良間村</t>
  </si>
  <si>
    <t>竹 富 町</t>
  </si>
  <si>
    <t>与那国町</t>
  </si>
  <si>
    <t>（単位：百万円）</t>
    <rPh sb="1" eb="3">
      <t>タンイ</t>
    </rPh>
    <rPh sb="4" eb="5">
      <t>ヒャク</t>
    </rPh>
    <rPh sb="5" eb="7">
      <t>マンエン</t>
    </rPh>
    <phoneticPr fontId="16"/>
  </si>
  <si>
    <t>第１次産業</t>
    <rPh sb="0" eb="1">
      <t>ダイ</t>
    </rPh>
    <rPh sb="2" eb="3">
      <t>ジ</t>
    </rPh>
    <rPh sb="3" eb="5">
      <t>サンギョウ</t>
    </rPh>
    <phoneticPr fontId="16"/>
  </si>
  <si>
    <t>第２次産業</t>
    <rPh sb="0" eb="1">
      <t>ダイ</t>
    </rPh>
    <rPh sb="2" eb="3">
      <t>ジ</t>
    </rPh>
    <rPh sb="3" eb="5">
      <t>サンギョウ</t>
    </rPh>
    <phoneticPr fontId="16"/>
  </si>
  <si>
    <t>第３次産業</t>
    <rPh sb="0" eb="1">
      <t>ダイ</t>
    </rPh>
    <rPh sb="2" eb="3">
      <t>ジ</t>
    </rPh>
    <rPh sb="3" eb="5">
      <t>サンギョウ</t>
    </rPh>
    <phoneticPr fontId="16"/>
  </si>
  <si>
    <t>合計</t>
  </si>
  <si>
    <t>農業</t>
    <phoneticPr fontId="16"/>
  </si>
  <si>
    <t>林業</t>
  </si>
  <si>
    <t>水産業</t>
  </si>
  <si>
    <t>鉱業</t>
  </si>
  <si>
    <t>製造業</t>
  </si>
  <si>
    <t>建設業</t>
  </si>
  <si>
    <t>卸売・
小売業</t>
    <phoneticPr fontId="16"/>
  </si>
  <si>
    <t>第１次産業</t>
    <phoneticPr fontId="16"/>
  </si>
  <si>
    <t>第２次産業</t>
    <phoneticPr fontId="16"/>
  </si>
  <si>
    <t>第３次産業</t>
    <phoneticPr fontId="16"/>
  </si>
  <si>
    <t>(2)　経済活動別村内総生産の推移</t>
    <rPh sb="11" eb="12">
      <t>ソウ</t>
    </rPh>
    <phoneticPr fontId="1"/>
  </si>
  <si>
    <t>電気・ガス・水道・廃棄物処理業</t>
    <rPh sb="9" eb="12">
      <t>ハイキブツ</t>
    </rPh>
    <rPh sb="12" eb="14">
      <t>ショリ</t>
    </rPh>
    <phoneticPr fontId="16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</si>
  <si>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</si>
  <si>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6"/>
  </si>
  <si>
    <t>不動産業</t>
    <rPh sb="0" eb="3">
      <t>フドウサン</t>
    </rPh>
    <rPh sb="3" eb="4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</si>
  <si>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</si>
  <si>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</si>
  <si>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</si>
  <si>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保険衛生・社会事業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</si>
  <si>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6"/>
  </si>
  <si>
    <t>小計</t>
    <rPh sb="0" eb="2">
      <t>ショウケイ</t>
    </rPh>
    <phoneticPr fontId="1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</si>
  <si>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トウ</t>
    </rPh>
    <phoneticPr fontId="1"/>
  </si>
  <si>
    <t>合計</t>
    <rPh sb="0" eb="2">
      <t>ゴウケイ</t>
    </rPh>
    <phoneticPr fontId="1"/>
  </si>
  <si>
    <t>運輸・
郵便業</t>
    <rPh sb="0" eb="2">
      <t>ウンユ</t>
    </rPh>
    <rPh sb="4" eb="6">
      <t>ユウビン</t>
    </rPh>
    <rPh sb="6" eb="7">
      <t>ギョウ</t>
    </rPh>
    <phoneticPr fontId="1"/>
  </si>
  <si>
    <t>金融・
保険業</t>
    <rPh sb="0" eb="2">
      <t>キンユウ</t>
    </rPh>
    <rPh sb="4" eb="6">
      <t>ホケン</t>
    </rPh>
    <rPh sb="6" eb="7">
      <t>ギョウ</t>
    </rPh>
    <phoneticPr fontId="16"/>
  </si>
  <si>
    <t>（単位：百万円）</t>
    <rPh sb="1" eb="3">
      <t>タンイ</t>
    </rPh>
    <rPh sb="4" eb="5">
      <t>ヒャク</t>
    </rPh>
    <rPh sb="5" eb="7">
      <t>マンエン</t>
    </rPh>
    <phoneticPr fontId="1"/>
  </si>
  <si>
    <t>平成23年度</t>
    <phoneticPr fontId="4"/>
  </si>
  <si>
    <t>平成24年度</t>
  </si>
  <si>
    <t>平成25年度</t>
    <phoneticPr fontId="4"/>
  </si>
  <si>
    <t>平成26年度</t>
    <phoneticPr fontId="4"/>
  </si>
  <si>
    <t>平成27年度</t>
    <phoneticPr fontId="4"/>
  </si>
  <si>
    <t>平成28年度</t>
  </si>
  <si>
    <t>平成29年度</t>
  </si>
  <si>
    <t>平成30年度</t>
    <phoneticPr fontId="4"/>
  </si>
  <si>
    <t>令和元年度</t>
    <rPh sb="0" eb="2">
      <t>レイワ</t>
    </rPh>
    <rPh sb="2" eb="5">
      <t>ガンネンド</t>
    </rPh>
    <phoneticPr fontId="4"/>
  </si>
  <si>
    <t>令和２年度</t>
    <rPh sb="0" eb="2">
      <t>レイワ</t>
    </rPh>
    <rPh sb="3" eb="5">
      <t>ネンド</t>
    </rPh>
    <phoneticPr fontId="4"/>
  </si>
  <si>
    <t>沖 縄 県</t>
    <rPh sb="0" eb="1">
      <t>オキ</t>
    </rPh>
    <rPh sb="2" eb="3">
      <t>ナワ</t>
    </rPh>
    <rPh sb="4" eb="5">
      <t>ケン</t>
    </rPh>
    <phoneticPr fontId="4"/>
  </si>
  <si>
    <t>那 覇 市</t>
    <phoneticPr fontId="4"/>
  </si>
  <si>
    <t>資料：令和２年度　沖縄県市町村民所得</t>
    <phoneticPr fontId="1"/>
  </si>
  <si>
    <t>令和元年度</t>
    <rPh sb="0" eb="2">
      <t>レイワ</t>
    </rPh>
    <rPh sb="2" eb="3">
      <t>ガン</t>
    </rPh>
    <rPh sb="3" eb="5">
      <t>ネンド</t>
    </rPh>
    <phoneticPr fontId="3"/>
  </si>
  <si>
    <t>資料：令和２年度　沖縄県市町村民所得</t>
    <rPh sb="3" eb="5">
      <t>レイワ</t>
    </rPh>
    <phoneticPr fontId="1"/>
  </si>
  <si>
    <t>平成23年度</t>
    <rPh sb="0" eb="2">
      <t>ヘイセイ</t>
    </rPh>
    <rPh sb="4" eb="6">
      <t>ネンド</t>
    </rPh>
    <phoneticPr fontId="1"/>
  </si>
  <si>
    <t>資料：令和２年度　沖縄県市町村民所得</t>
    <rPh sb="3" eb="5">
      <t>レイワ</t>
    </rPh>
    <rPh sb="6" eb="8">
      <t>ネンド</t>
    </rPh>
    <rPh sb="8" eb="10">
      <t>ヘイネンド</t>
    </rPh>
    <rPh sb="9" eb="11">
      <t>オキナワ</t>
    </rPh>
    <phoneticPr fontId="16"/>
  </si>
  <si>
    <t>１４　市町村民所得</t>
    <rPh sb="3" eb="6">
      <t>シチョウソン</t>
    </rPh>
    <rPh sb="6" eb="7">
      <t>ミン</t>
    </rPh>
    <rPh sb="7" eb="9">
      <t>ショトク</t>
    </rPh>
    <phoneticPr fontId="2"/>
  </si>
  <si>
    <t>◆　市町村民所得</t>
    <rPh sb="2" eb="5">
      <t>シチョウソン</t>
    </rPh>
    <rPh sb="5" eb="6">
      <t>ミン</t>
    </rPh>
    <rPh sb="6" eb="8">
      <t>ショトク</t>
    </rPh>
    <phoneticPr fontId="2"/>
  </si>
  <si>
    <t>（１）</t>
  </si>
  <si>
    <t>一人当たり市町村民所得</t>
    <rPh sb="0" eb="2">
      <t>ヒトリ</t>
    </rPh>
    <rPh sb="2" eb="3">
      <t>ア</t>
    </rPh>
    <rPh sb="5" eb="8">
      <t>シチョウソン</t>
    </rPh>
    <rPh sb="8" eb="9">
      <t>ミン</t>
    </rPh>
    <rPh sb="9" eb="11">
      <t>ショトク</t>
    </rPh>
    <phoneticPr fontId="2"/>
  </si>
  <si>
    <t>（２）</t>
  </si>
  <si>
    <t>経済活動別村内純生産の推移</t>
    <rPh sb="0" eb="2">
      <t>ケイザイ</t>
    </rPh>
    <rPh sb="2" eb="4">
      <t>カツドウ</t>
    </rPh>
    <rPh sb="4" eb="5">
      <t>ベツ</t>
    </rPh>
    <rPh sb="5" eb="7">
      <t>ソンナイ</t>
    </rPh>
    <rPh sb="7" eb="8">
      <t>ジュン</t>
    </rPh>
    <rPh sb="8" eb="10">
      <t>セイサン</t>
    </rPh>
    <rPh sb="11" eb="1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</si>
</sst>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2"/>
      <name val="明朝"/>
      <family val="1"/>
      <charset val="128"/>
    </font>
    <font>
      <b/>
      <sz val="15"/>
      <name val="ＭＳ 明朝"/>
      <family val="1"/>
      <charset val="128"/>
    </font>
    <font>
      <sz val="15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9">
    <xf numFmtId="0" fontId="0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38" fontId="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19">
    <xf numFmtId="0" fontId="0" fillId="0" borderId="0" xfId="0"/>
    <xf numFmtId="0" fontId="7" fillId="0" borderId="0" xfId="4" applyFont="1" applyAlignment="1">
      <alignment vertical="center"/>
    </xf>
    <xf numFmtId="0" fontId="7" fillId="0" borderId="0" xfId="4" applyNumberFormat="1" applyFont="1" applyAlignment="1" applyProtection="1">
      <alignment vertical="center"/>
      <protection locked="0"/>
    </xf>
    <xf numFmtId="0" fontId="6" fillId="0" borderId="0" xfId="4"/>
    <xf numFmtId="0" fontId="5" fillId="0" borderId="0" xfId="5" applyFont="1" applyAlignment="1">
      <alignment vertical="center"/>
    </xf>
    <xf numFmtId="0" fontId="8" fillId="0" borderId="0" xfId="5" applyAlignment="1">
      <alignment vertical="center"/>
    </xf>
    <xf numFmtId="0" fontId="2" fillId="0" borderId="0" xfId="4" applyFont="1" applyAlignment="1">
      <alignment vertical="center"/>
    </xf>
    <xf numFmtId="0" fontId="7" fillId="0" borderId="0" xfId="5" applyFont="1" applyAlignment="1">
      <alignment vertical="center" shrinkToFit="1"/>
    </xf>
    <xf numFmtId="0" fontId="7" fillId="0" borderId="0" xfId="5" applyNumberFormat="1" applyFont="1" applyBorder="1" applyAlignment="1" applyProtection="1">
      <alignment vertical="center" shrinkToFit="1"/>
      <protection locked="0"/>
    </xf>
    <xf numFmtId="0" fontId="10" fillId="0" borderId="0" xfId="5" applyFont="1" applyAlignment="1">
      <alignment vertical="center" shrinkToFit="1"/>
    </xf>
    <xf numFmtId="0" fontId="7" fillId="0" borderId="0" xfId="5" applyFont="1" applyBorder="1" applyAlignment="1">
      <alignment vertical="center" shrinkToFit="1"/>
    </xf>
    <xf numFmtId="0" fontId="7" fillId="0" borderId="0" xfId="5" quotePrefix="1" applyNumberFormat="1" applyFont="1" applyAlignment="1" applyProtection="1">
      <alignment horizontal="left" vertical="center" shrinkToFit="1"/>
      <protection locked="0"/>
    </xf>
    <xf numFmtId="0" fontId="7" fillId="0" borderId="0" xfId="4" applyNumberFormat="1" applyFont="1" applyFill="1" applyAlignment="1" applyProtection="1">
      <alignment vertical="center"/>
      <protection locked="0"/>
    </xf>
    <xf numFmtId="0" fontId="6" fillId="0" borderId="0" xfId="4" applyNumberFormat="1" applyFont="1" applyFill="1" applyBorder="1" applyAlignment="1" applyProtection="1">
      <alignment horizontal="right"/>
      <protection locked="0"/>
    </xf>
    <xf numFmtId="0" fontId="6" fillId="0" borderId="0" xfId="4" applyFont="1" applyFill="1" applyAlignment="1"/>
    <xf numFmtId="0" fontId="6" fillId="0" borderId="0" xfId="5" applyFont="1" applyAlignment="1"/>
    <xf numFmtId="0" fontId="11" fillId="2" borderId="0" xfId="4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Border="1" applyAlignment="1" applyProtection="1">
      <protection locked="0"/>
    </xf>
    <xf numFmtId="0" fontId="11" fillId="0" borderId="0" xfId="5" applyFont="1" applyBorder="1" applyAlignment="1">
      <alignment horizontal="center" vertical="center"/>
    </xf>
    <xf numFmtId="0" fontId="11" fillId="0" borderId="0" xfId="5" applyNumberFormat="1" applyFont="1" applyBorder="1" applyAlignment="1" applyProtection="1">
      <alignment horizontal="center" vertical="center"/>
      <protection locked="0"/>
    </xf>
    <xf numFmtId="0" fontId="6" fillId="2" borderId="0" xfId="4" applyNumberFormat="1" applyFont="1" applyFill="1" applyBorder="1" applyAlignment="1" applyProtection="1">
      <alignment vertical="center"/>
      <protection locked="0"/>
    </xf>
    <xf numFmtId="0" fontId="6" fillId="0" borderId="0" xfId="5" applyFont="1" applyBorder="1" applyAlignment="1">
      <alignment vertical="center"/>
    </xf>
    <xf numFmtId="0" fontId="6" fillId="0" borderId="0" xfId="5" applyNumberFormat="1" applyFont="1" applyBorder="1" applyAlignment="1" applyProtection="1">
      <alignment vertical="center"/>
      <protection locked="0"/>
    </xf>
    <xf numFmtId="0" fontId="6" fillId="0" borderId="6" xfId="5" applyFont="1" applyBorder="1" applyAlignment="1">
      <alignment vertical="center"/>
    </xf>
    <xf numFmtId="0" fontId="6" fillId="2" borderId="0" xfId="4" applyNumberFormat="1" applyFont="1" applyFill="1" applyBorder="1" applyAlignment="1" applyProtection="1">
      <alignment horizontal="center" vertical="center"/>
      <protection locked="0"/>
    </xf>
    <xf numFmtId="0" fontId="6" fillId="0" borderId="3" xfId="5" applyFont="1" applyBorder="1" applyAlignment="1">
      <alignment vertical="center"/>
    </xf>
    <xf numFmtId="0" fontId="6" fillId="2" borderId="0" xfId="4" applyNumberFormat="1" applyFont="1" applyFill="1" applyBorder="1" applyAlignment="1" applyProtection="1">
      <alignment horizontal="center"/>
      <protection locked="0"/>
    </xf>
    <xf numFmtId="0" fontId="12" fillId="0" borderId="0" xfId="5" applyFont="1" applyBorder="1" applyAlignment="1">
      <alignment vertical="center"/>
    </xf>
    <xf numFmtId="0" fontId="13" fillId="2" borderId="0" xfId="4" applyNumberFormat="1" applyFont="1" applyFill="1" applyBorder="1" applyAlignment="1" applyProtection="1">
      <alignment horizontal="center"/>
      <protection locked="0"/>
    </xf>
    <xf numFmtId="0" fontId="12" fillId="0" borderId="0" xfId="5" applyNumberFormat="1" applyFont="1" applyBorder="1" applyAlignment="1" applyProtection="1">
      <alignment vertical="center"/>
      <protection locked="0"/>
    </xf>
    <xf numFmtId="0" fontId="6" fillId="0" borderId="13" xfId="5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6" fillId="0" borderId="0" xfId="4" applyAlignment="1">
      <alignment vertical="center"/>
    </xf>
    <xf numFmtId="0" fontId="6" fillId="0" borderId="0" xfId="4" applyFont="1" applyFill="1"/>
    <xf numFmtId="0" fontId="6" fillId="0" borderId="0" xfId="4" applyFont="1" applyFill="1" applyAlignment="1">
      <alignment horizontal="right"/>
    </xf>
    <xf numFmtId="0" fontId="6" fillId="0" borderId="2" xfId="4" applyFont="1" applyFill="1" applyBorder="1" applyAlignment="1">
      <alignment shrinkToFit="1"/>
    </xf>
    <xf numFmtId="0" fontId="19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/>
    <xf numFmtId="0" fontId="0" fillId="0" borderId="0" xfId="0" applyBorder="1"/>
    <xf numFmtId="0" fontId="18" fillId="0" borderId="2" xfId="4" applyFont="1" applyFill="1" applyBorder="1" applyAlignment="1">
      <alignment horizontal="center" vertical="center" wrapText="1"/>
    </xf>
    <xf numFmtId="38" fontId="0" fillId="0" borderId="11" xfId="7" applyFont="1" applyFill="1" applyBorder="1" applyAlignment="1" applyProtection="1">
      <alignment vertical="center"/>
      <protection locked="0"/>
    </xf>
    <xf numFmtId="38" fontId="0" fillId="0" borderId="3" xfId="7" applyFont="1" applyFill="1" applyBorder="1" applyAlignment="1" applyProtection="1">
      <protection locked="0"/>
    </xf>
    <xf numFmtId="38" fontId="0" fillId="0" borderId="4" xfId="7" applyFont="1" applyFill="1" applyBorder="1" applyAlignment="1" applyProtection="1">
      <protection locked="0"/>
    </xf>
    <xf numFmtId="38" fontId="0" fillId="0" borderId="11" xfId="7" applyFont="1" applyFill="1" applyBorder="1" applyAlignment="1" applyProtection="1">
      <protection locked="0"/>
    </xf>
    <xf numFmtId="38" fontId="0" fillId="0" borderId="11" xfId="7" applyFont="1" applyFill="1" applyBorder="1" applyAlignment="1"/>
    <xf numFmtId="38" fontId="0" fillId="0" borderId="3" xfId="7" applyFont="1" applyFill="1" applyBorder="1" applyAlignment="1"/>
    <xf numFmtId="38" fontId="0" fillId="0" borderId="4" xfId="7" applyFont="1" applyFill="1" applyBorder="1" applyAlignment="1"/>
    <xf numFmtId="38" fontId="0" fillId="0" borderId="6" xfId="7" applyFont="1" applyFill="1" applyBorder="1" applyAlignment="1" applyProtection="1">
      <alignment vertical="center"/>
      <protection locked="0"/>
    </xf>
    <xf numFmtId="38" fontId="0" fillId="0" borderId="0" xfId="7" applyFont="1" applyFill="1" applyBorder="1" applyAlignment="1" applyProtection="1">
      <protection locked="0"/>
    </xf>
    <xf numFmtId="38" fontId="0" fillId="0" borderId="7" xfId="7" applyFont="1" applyFill="1" applyBorder="1" applyAlignment="1" applyProtection="1">
      <protection locked="0"/>
    </xf>
    <xf numFmtId="38" fontId="0" fillId="0" borderId="6" xfId="7" applyFont="1" applyFill="1" applyBorder="1" applyAlignment="1" applyProtection="1">
      <protection locked="0"/>
    </xf>
    <xf numFmtId="38" fontId="0" fillId="0" borderId="6" xfId="7" applyFont="1" applyFill="1" applyBorder="1" applyAlignment="1"/>
    <xf numFmtId="38" fontId="0" fillId="0" borderId="0" xfId="7" applyFont="1" applyFill="1" applyBorder="1" applyAlignment="1"/>
    <xf numFmtId="38" fontId="0" fillId="0" borderId="7" xfId="7" applyFont="1" applyFill="1" applyBorder="1" applyAlignment="1"/>
    <xf numFmtId="38" fontId="0" fillId="0" borderId="10" xfId="7" applyFont="1" applyFill="1" applyBorder="1" applyAlignment="1" applyProtection="1">
      <alignment vertical="center"/>
      <protection locked="0"/>
    </xf>
    <xf numFmtId="38" fontId="0" fillId="0" borderId="8" xfId="7" applyFont="1" applyFill="1" applyBorder="1" applyAlignment="1" applyProtection="1">
      <protection locked="0"/>
    </xf>
    <xf numFmtId="38" fontId="0" fillId="0" borderId="9" xfId="7" applyFont="1" applyFill="1" applyBorder="1" applyAlignment="1" applyProtection="1">
      <protection locked="0"/>
    </xf>
    <xf numFmtId="38" fontId="0" fillId="0" borderId="10" xfId="7" applyFont="1" applyFill="1" applyBorder="1" applyAlignment="1" applyProtection="1">
      <protection locked="0"/>
    </xf>
    <xf numFmtId="38" fontId="0" fillId="0" borderId="10" xfId="7" applyFont="1" applyFill="1" applyBorder="1" applyAlignment="1"/>
    <xf numFmtId="38" fontId="0" fillId="0" borderId="8" xfId="7" applyFont="1" applyFill="1" applyBorder="1" applyAlignment="1"/>
    <xf numFmtId="38" fontId="0" fillId="0" borderId="9" xfId="7" applyFont="1" applyFill="1" applyBorder="1" applyAlignment="1"/>
    <xf numFmtId="38" fontId="20" fillId="0" borderId="2" xfId="7" applyFont="1" applyBorder="1" applyAlignment="1"/>
    <xf numFmtId="38" fontId="20" fillId="0" borderId="2" xfId="7" applyFont="1" applyFill="1" applyBorder="1" applyAlignment="1"/>
    <xf numFmtId="38" fontId="20" fillId="0" borderId="12" xfId="7" applyFont="1" applyFill="1" applyBorder="1" applyAlignment="1"/>
    <xf numFmtId="38" fontId="20" fillId="0" borderId="12" xfId="7" applyFont="1" applyBorder="1" applyAlignment="1"/>
    <xf numFmtId="38" fontId="20" fillId="0" borderId="5" xfId="7" applyFont="1" applyFill="1" applyBorder="1" applyAlignment="1"/>
    <xf numFmtId="38" fontId="20" fillId="0" borderId="5" xfId="7" applyFont="1" applyBorder="1" applyAlignment="1"/>
    <xf numFmtId="0" fontId="6" fillId="0" borderId="12" xfId="4" applyFont="1" applyFill="1" applyBorder="1" applyAlignment="1">
      <alignment horizontal="center" shrinkToFit="1"/>
    </xf>
    <xf numFmtId="0" fontId="6" fillId="0" borderId="12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center"/>
    </xf>
    <xf numFmtId="176" fontId="20" fillId="0" borderId="2" xfId="7" applyNumberFormat="1" applyFont="1" applyBorder="1" applyAlignment="1"/>
    <xf numFmtId="176" fontId="20" fillId="0" borderId="12" xfId="7" applyNumberFormat="1" applyFont="1" applyBorder="1" applyAlignment="1"/>
    <xf numFmtId="176" fontId="20" fillId="0" borderId="5" xfId="7" applyNumberFormat="1" applyFont="1" applyBorder="1" applyAlignment="1"/>
    <xf numFmtId="0" fontId="6" fillId="0" borderId="2" xfId="4" applyFont="1" applyFill="1" applyBorder="1" applyAlignment="1">
      <alignment horizontal="center" vertical="center"/>
    </xf>
    <xf numFmtId="0" fontId="6" fillId="2" borderId="2" xfId="4" applyNumberFormat="1" applyFont="1" applyFill="1" applyBorder="1" applyAlignment="1" applyProtection="1">
      <alignment horizontal="center" vertical="center"/>
      <protection locked="0"/>
    </xf>
    <xf numFmtId="0" fontId="5" fillId="2" borderId="2" xfId="4" applyNumberFormat="1" applyFont="1" applyFill="1" applyBorder="1" applyAlignment="1" applyProtection="1">
      <alignment horizontal="center" vertical="center"/>
      <protection locked="0"/>
    </xf>
    <xf numFmtId="0" fontId="6" fillId="2" borderId="5" xfId="4" applyNumberFormat="1" applyFont="1" applyFill="1" applyBorder="1" applyAlignment="1" applyProtection="1">
      <alignment horizontal="center" vertical="center"/>
      <protection locked="0"/>
    </xf>
    <xf numFmtId="0" fontId="5" fillId="2" borderId="5" xfId="4" applyNumberFormat="1" applyFont="1" applyFill="1" applyBorder="1" applyAlignment="1" applyProtection="1">
      <alignment horizontal="center" vertical="center"/>
      <protection locked="0"/>
    </xf>
    <xf numFmtId="0" fontId="6" fillId="2" borderId="12" xfId="4" applyNumberFormat="1" applyFont="1" applyFill="1" applyBorder="1" applyAlignment="1" applyProtection="1">
      <alignment horizontal="center" vertical="center"/>
      <protection locked="0"/>
    </xf>
    <xf numFmtId="0" fontId="5" fillId="0" borderId="12" xfId="4" applyNumberFormat="1" applyFont="1" applyFill="1" applyBorder="1" applyAlignment="1" applyProtection="1">
      <alignment horizontal="center" vertical="center"/>
      <protection locked="0"/>
    </xf>
    <xf numFmtId="3" fontId="5" fillId="0" borderId="0" xfId="4" applyNumberFormat="1" applyFont="1" applyFill="1" applyBorder="1" applyAlignment="1" applyProtection="1">
      <alignment vertical="center"/>
      <protection locked="0"/>
    </xf>
    <xf numFmtId="0" fontId="5" fillId="2" borderId="12" xfId="4" applyNumberFormat="1" applyFont="1" applyFill="1" applyBorder="1" applyAlignment="1" applyProtection="1">
      <alignment horizontal="center" vertical="center"/>
      <protection locked="0"/>
    </xf>
    <xf numFmtId="0" fontId="5" fillId="2" borderId="0" xfId="4" applyNumberFormat="1" applyFont="1" applyFill="1" applyBorder="1" applyAlignment="1" applyProtection="1">
      <alignment vertical="center"/>
      <protection locked="0"/>
    </xf>
    <xf numFmtId="3" fontId="5" fillId="2" borderId="0" xfId="4" applyNumberFormat="1" applyFont="1" applyFill="1" applyBorder="1" applyAlignment="1" applyProtection="1">
      <alignment vertical="center"/>
      <protection locked="0"/>
    </xf>
    <xf numFmtId="3" fontId="5" fillId="2" borderId="8" xfId="4" applyNumberFormat="1" applyFont="1" applyFill="1" applyBorder="1" applyAlignment="1" applyProtection="1">
      <alignment vertical="center"/>
      <protection locked="0"/>
    </xf>
    <xf numFmtId="3" fontId="5" fillId="2" borderId="3" xfId="4" applyNumberFormat="1" applyFont="1" applyFill="1" applyBorder="1" applyAlignment="1" applyProtection="1">
      <alignment vertical="center"/>
      <protection locked="0"/>
    </xf>
    <xf numFmtId="0" fontId="21" fillId="0" borderId="2" xfId="4" applyNumberFormat="1" applyFont="1" applyFill="1" applyBorder="1" applyAlignment="1" applyProtection="1">
      <alignment horizontal="center" vertical="center"/>
      <protection locked="0"/>
    </xf>
    <xf numFmtId="3" fontId="21" fillId="0" borderId="3" xfId="4" applyNumberFormat="1" applyFont="1" applyFill="1" applyBorder="1" applyAlignment="1" applyProtection="1">
      <alignment vertical="center"/>
      <protection locked="0"/>
    </xf>
    <xf numFmtId="0" fontId="18" fillId="0" borderId="2" xfId="4" applyFont="1" applyFill="1" applyBorder="1" applyAlignment="1">
      <alignment horizontal="center"/>
    </xf>
    <xf numFmtId="0" fontId="18" fillId="0" borderId="12" xfId="4" applyFont="1" applyFill="1" applyBorder="1" applyAlignment="1">
      <alignment horizontal="center"/>
    </xf>
    <xf numFmtId="0" fontId="18" fillId="0" borderId="5" xfId="4" applyFont="1" applyFill="1" applyBorder="1" applyAlignment="1">
      <alignment horizontal="center"/>
    </xf>
    <xf numFmtId="0" fontId="9" fillId="0" borderId="0" xfId="4" applyNumberFormat="1" applyFont="1" applyFill="1" applyAlignment="1" applyProtection="1">
      <alignment horizontal="center" vertical="center"/>
      <protection locked="0"/>
    </xf>
    <xf numFmtId="0" fontId="5" fillId="0" borderId="3" xfId="5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4" applyFont="1" applyFill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19" fillId="0" borderId="1" xfId="4" applyFont="1" applyBorder="1" applyAlignment="1">
      <alignment horizontal="center" vertical="center" wrapText="1"/>
    </xf>
    <xf numFmtId="0" fontId="19" fillId="0" borderId="2" xfId="4" applyFont="1" applyBorder="1" applyAlignment="1">
      <alignment horizontal="center" vertical="center" wrapText="1"/>
    </xf>
    <xf numFmtId="0" fontId="6" fillId="0" borderId="1" xfId="4" applyBorder="1" applyAlignment="1">
      <alignment horizontal="center" vertical="center"/>
    </xf>
    <xf numFmtId="0" fontId="6" fillId="0" borderId="2" xfId="4" applyBorder="1" applyAlignment="1">
      <alignment horizontal="center" vertical="center"/>
    </xf>
    <xf numFmtId="0" fontId="6" fillId="0" borderId="0" xfId="4" applyFont="1" applyFill="1" applyBorder="1" applyAlignment="1">
      <alignment horizontal="right"/>
    </xf>
    <xf numFmtId="0" fontId="15" fillId="0" borderId="0" xfId="4" applyFont="1" applyFill="1" applyAlignment="1">
      <alignment horizontal="center"/>
    </xf>
    <xf numFmtId="0" fontId="6" fillId="0" borderId="2" xfId="4" applyFont="1" applyFill="1" applyBorder="1" applyAlignment="1">
      <alignment horizontal="center" vertical="center" shrinkToFit="1"/>
    </xf>
    <xf numFmtId="3" fontId="6" fillId="0" borderId="11" xfId="4" applyNumberFormat="1" applyFont="1" applyFill="1" applyBorder="1" applyAlignment="1">
      <alignment horizontal="center"/>
    </xf>
    <xf numFmtId="3" fontId="6" fillId="0" borderId="4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7" xfId="4" applyNumberFormat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3" fontId="6" fillId="0" borderId="10" xfId="4" applyNumberFormat="1" applyFont="1" applyFill="1" applyBorder="1" applyAlignment="1">
      <alignment horizontal="center"/>
    </xf>
    <xf numFmtId="3" fontId="6" fillId="0" borderId="9" xfId="4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8" applyFont="1"/>
  </cellXfs>
  <cellStyles count="9">
    <cellStyle name="パーセント 2" xfId="3"/>
    <cellStyle name="ハイパーリンク" xfId="8" builtinId="8"/>
    <cellStyle name="桁区切り" xfId="7" builtinId="6"/>
    <cellStyle name="桁区切り 2" xfId="2"/>
    <cellStyle name="桁区切り 3" xfId="6"/>
    <cellStyle name="標準" xfId="0" builtinId="0"/>
    <cellStyle name="標準 2" xfId="1"/>
    <cellStyle name="標準 3" xfId="4"/>
    <cellStyle name="標準_（公・報）分配＆１人当時系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</xdr:col>
      <xdr:colOff>9525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323975"/>
          <a:ext cx="11906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2</xdr:rowOff>
    </xdr:from>
    <xdr:to>
      <xdr:col>11</xdr:col>
      <xdr:colOff>69623</xdr:colOff>
      <xdr:row>1</xdr:row>
      <xdr:rowOff>46909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8100" y="2"/>
          <a:ext cx="13158705" cy="531816"/>
          <a:chOff x="2032" y="1860"/>
          <a:chExt cx="8839" cy="493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2117" y="1911"/>
            <a:ext cx="8733" cy="356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ctr" rtl="1">
              <a:defRPr sz="1000"/>
            </a:pP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14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市町村民所得</a:t>
            </a:r>
          </a:p>
          <a:p>
            <a:pPr algn="ctr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明朝"/>
                <a:ea typeface="ＭＳ 明朝"/>
              </a:rPr>
              <a:t>         　　　　　　　　　 </a:t>
            </a:r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10726" y="1860"/>
            <a:ext cx="145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2032" y="1864"/>
            <a:ext cx="141" cy="4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 flipV="1">
          <a:off x="0" y="3933825"/>
          <a:ext cx="6858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742950"/>
          <a:ext cx="68580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20225;&#30011;&#20998;&#26512;&#20418;\&#24066;&#27665;&#20849;&#36890;\H14&#24066;&#30010;&#26449;&#27665;&#25152;&#24471;\H14&#22577;&#21578;&#26360;\&#20998;&#37197;&#65288;&#20844;&#34920;&#12539;&#22577;&#21578;&#26360;&#65289;\&#20998;&#37197;&#32113;&#35336;&#34920;&#65288;&#20844;&#34920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配総括"/>
      <sheetName val="１人当たり"/>
      <sheetName val="要素所得別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A1:B2"/>
    </sheetView>
  </sheetViews>
  <sheetFormatPr defaultRowHeight="13.5"/>
  <cols>
    <col min="1" max="1" width="7.25" customWidth="1"/>
    <col min="2" max="2" width="45.75" customWidth="1"/>
    <col min="3" max="3" width="27.125" customWidth="1"/>
  </cols>
  <sheetData>
    <row r="1" spans="1:2" ht="24">
      <c r="A1" s="117" t="s">
        <v>90</v>
      </c>
      <c r="B1" s="117"/>
    </row>
    <row r="2" spans="1:2" ht="24">
      <c r="A2" s="117" t="s">
        <v>91</v>
      </c>
      <c r="B2" s="117"/>
    </row>
    <row r="3" spans="1:2" ht="24">
      <c r="A3" s="118" t="s">
        <v>92</v>
      </c>
      <c r="B3" s="118" t="s">
        <v>93</v>
      </c>
    </row>
    <row r="4" spans="1:2" ht="24">
      <c r="A4" s="118" t="s">
        <v>94</v>
      </c>
      <c r="B4" s="118" t="s">
        <v>95</v>
      </c>
    </row>
  </sheetData>
  <phoneticPr fontId="1"/>
  <hyperlinks>
    <hyperlink ref="A3:B3" location="'1'!A1" display="（１）"/>
    <hyperlink ref="A4:B4" location="'2'!A1" display="（２）"/>
  </hyperlinks>
  <pageMargins left="0.7" right="0.7" top="0.75" bottom="0.75" header="0.3" footer="0.3"/>
  <ignoredErrors>
    <ignoredError sqref="A3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2"/>
  <sheetViews>
    <sheetView showGridLines="0" view="pageBreakPreview" zoomScale="55" zoomScaleNormal="55" zoomScaleSheetLayoutView="55" workbookViewId="0">
      <selection activeCell="D30" sqref="D30"/>
    </sheetView>
  </sheetViews>
  <sheetFormatPr defaultColWidth="10.625" defaultRowHeight="11.45" customHeight="1"/>
  <cols>
    <col min="1" max="10" width="15.625" style="4" customWidth="1"/>
    <col min="11" max="11" width="15.5" style="4" customWidth="1"/>
    <col min="12" max="12" width="9" style="3" customWidth="1"/>
    <col min="13" max="17" width="12.625" style="4" customWidth="1"/>
    <col min="18" max="18" width="13.25" style="4" customWidth="1"/>
    <col min="19" max="43" width="7.625" style="4" customWidth="1"/>
    <col min="44" max="44" width="13.25" style="5" customWidth="1"/>
    <col min="45" max="16384" width="10.625" style="4"/>
  </cols>
  <sheetData>
    <row r="1" spans="1:249" ht="38.25" customHeigh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W1" s="5"/>
      <c r="AR1" s="4"/>
    </row>
    <row r="2" spans="1:249" ht="17.25" customHeight="1">
      <c r="A2" s="6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W2" s="5"/>
      <c r="AR2" s="4"/>
    </row>
    <row r="3" spans="1:249" s="7" customFormat="1" ht="32.25" customHeight="1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10"/>
      <c r="Y3" s="11"/>
    </row>
    <row r="4" spans="1:249" s="7" customFormat="1" ht="14.25" customHeight="1">
      <c r="A4" s="12"/>
      <c r="B4" s="12"/>
      <c r="C4" s="12"/>
      <c r="D4" s="12"/>
      <c r="E4" s="13"/>
      <c r="F4" s="13"/>
      <c r="G4" s="14"/>
      <c r="H4" s="13"/>
      <c r="I4" s="13"/>
      <c r="J4" s="14"/>
      <c r="K4" s="13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10"/>
      <c r="Y4" s="11"/>
    </row>
    <row r="5" spans="1:249" s="15" customFormat="1" ht="14.25">
      <c r="A5" s="76"/>
      <c r="B5" s="77" t="s">
        <v>73</v>
      </c>
      <c r="C5" s="77" t="s">
        <v>74</v>
      </c>
      <c r="D5" s="77" t="s">
        <v>75</v>
      </c>
      <c r="E5" s="77" t="s">
        <v>76</v>
      </c>
      <c r="F5" s="77" t="s">
        <v>77</v>
      </c>
      <c r="G5" s="77" t="s">
        <v>78</v>
      </c>
      <c r="H5" s="77" t="s">
        <v>79</v>
      </c>
      <c r="I5" s="77" t="s">
        <v>80</v>
      </c>
      <c r="J5" s="77" t="s">
        <v>81</v>
      </c>
      <c r="K5" s="77" t="s">
        <v>82</v>
      </c>
      <c r="M5" s="16"/>
      <c r="X5" s="17"/>
    </row>
    <row r="6" spans="1:249" s="18" customFormat="1" ht="15.95" customHeight="1">
      <c r="A6" s="78"/>
      <c r="B6" s="79">
        <v>2011</v>
      </c>
      <c r="C6" s="79">
        <v>2012</v>
      </c>
      <c r="D6" s="79">
        <v>2013</v>
      </c>
      <c r="E6" s="79">
        <v>2014</v>
      </c>
      <c r="F6" s="79">
        <v>2015</v>
      </c>
      <c r="G6" s="79">
        <v>2016</v>
      </c>
      <c r="H6" s="79">
        <v>2017</v>
      </c>
      <c r="I6" s="79">
        <v>2018</v>
      </c>
      <c r="J6" s="79">
        <v>2019</v>
      </c>
      <c r="K6" s="79">
        <v>2020</v>
      </c>
      <c r="M6" s="16"/>
      <c r="X6" s="19"/>
    </row>
    <row r="7" spans="1:249" s="18" customFormat="1" ht="6" hidden="1" customHeight="1">
      <c r="A7" s="80"/>
      <c r="B7" s="20"/>
      <c r="C7" s="20"/>
      <c r="D7" s="20"/>
      <c r="E7" s="20"/>
      <c r="F7" s="20"/>
      <c r="G7" s="20"/>
      <c r="H7" s="20"/>
      <c r="I7" s="20"/>
      <c r="J7" s="20"/>
      <c r="K7" s="20"/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</row>
    <row r="8" spans="1:249" s="25" customFormat="1" ht="15" customHeight="1">
      <c r="A8" s="81" t="s">
        <v>83</v>
      </c>
      <c r="B8" s="82">
        <v>2018</v>
      </c>
      <c r="C8" s="82">
        <v>2002</v>
      </c>
      <c r="D8" s="82">
        <v>2090</v>
      </c>
      <c r="E8" s="82">
        <v>2071</v>
      </c>
      <c r="F8" s="82">
        <v>2179</v>
      </c>
      <c r="G8" s="82">
        <v>2278</v>
      </c>
      <c r="H8" s="82">
        <v>2302</v>
      </c>
      <c r="I8" s="82">
        <v>2299</v>
      </c>
      <c r="J8" s="82">
        <v>2332</v>
      </c>
      <c r="K8" s="82">
        <v>2167</v>
      </c>
      <c r="L8" s="23"/>
      <c r="M8" s="24"/>
      <c r="N8" s="21"/>
      <c r="O8" s="21"/>
      <c r="P8" s="21"/>
      <c r="Q8" s="21"/>
      <c r="R8" s="21"/>
      <c r="S8" s="21"/>
      <c r="T8" s="21"/>
      <c r="U8" s="21"/>
      <c r="V8" s="21"/>
      <c r="W8" s="21"/>
      <c r="X8" s="2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</row>
    <row r="9" spans="1:249" s="21" customFormat="1" ht="15.75" hidden="1" customHeight="1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M9" s="24"/>
      <c r="X9" s="22"/>
    </row>
    <row r="10" spans="1:249" s="21" customFormat="1" ht="14.25">
      <c r="A10" s="83" t="s">
        <v>84</v>
      </c>
      <c r="B10" s="85">
        <v>2313.0634890612191</v>
      </c>
      <c r="C10" s="85">
        <v>2313.8138185338989</v>
      </c>
      <c r="D10" s="85">
        <v>2443.8171570596505</v>
      </c>
      <c r="E10" s="85">
        <v>2402.9759982947726</v>
      </c>
      <c r="F10" s="85">
        <v>2561.416250567408</v>
      </c>
      <c r="G10" s="85">
        <v>2694.1216165554474</v>
      </c>
      <c r="H10" s="85">
        <v>2697.8930856010297</v>
      </c>
      <c r="I10" s="85">
        <v>2721.4329387787097</v>
      </c>
      <c r="J10" s="85">
        <v>2778.186316837217</v>
      </c>
      <c r="K10" s="85">
        <v>2514.9752066115702</v>
      </c>
      <c r="M10" s="26"/>
      <c r="X10" s="22"/>
    </row>
    <row r="11" spans="1:249" s="21" customFormat="1" ht="14.25">
      <c r="A11" s="83" t="s">
        <v>2</v>
      </c>
      <c r="B11" s="85">
        <v>1975.3335985634562</v>
      </c>
      <c r="C11" s="85">
        <v>1961.0643062813267</v>
      </c>
      <c r="D11" s="85">
        <v>2050.2319866104531</v>
      </c>
      <c r="E11" s="85">
        <v>2038.95367160416</v>
      </c>
      <c r="F11" s="85">
        <v>2103.2802385628047</v>
      </c>
      <c r="G11" s="85">
        <v>2169.7347829668065</v>
      </c>
      <c r="H11" s="85">
        <v>2212.4719863478422</v>
      </c>
      <c r="I11" s="85">
        <v>2189.6486549994379</v>
      </c>
      <c r="J11" s="85">
        <v>2198.553403844794</v>
      </c>
      <c r="K11" s="85">
        <v>2067.8152309612983</v>
      </c>
      <c r="M11" s="26"/>
      <c r="X11" s="22"/>
    </row>
    <row r="12" spans="1:249" s="21" customFormat="1" ht="14.25">
      <c r="A12" s="83" t="s">
        <v>3</v>
      </c>
      <c r="B12" s="85">
        <v>1975.2737323269905</v>
      </c>
      <c r="C12" s="85">
        <v>1990.3715643026808</v>
      </c>
      <c r="D12" s="85">
        <v>2109.6387844811111</v>
      </c>
      <c r="E12" s="85">
        <v>2111.666843276465</v>
      </c>
      <c r="F12" s="85">
        <v>2212.0511311075602</v>
      </c>
      <c r="G12" s="85">
        <v>2308.3533426007834</v>
      </c>
      <c r="H12" s="85">
        <v>2288.3761079647134</v>
      </c>
      <c r="I12" s="85">
        <v>2244.0397420547397</v>
      </c>
      <c r="J12" s="85">
        <v>2235.3175018307356</v>
      </c>
      <c r="K12" s="85">
        <v>2006.0667128492557</v>
      </c>
      <c r="M12" s="26"/>
      <c r="X12" s="22"/>
    </row>
    <row r="13" spans="1:249" s="21" customFormat="1" ht="14.25">
      <c r="A13" s="83" t="s">
        <v>4</v>
      </c>
      <c r="B13" s="85">
        <v>2255.39691091954</v>
      </c>
      <c r="C13" s="85">
        <v>2190.3116952313294</v>
      </c>
      <c r="D13" s="85">
        <v>2268.4783469590698</v>
      </c>
      <c r="E13" s="85">
        <v>2227.7410344918449</v>
      </c>
      <c r="F13" s="85">
        <v>2355.0843896631418</v>
      </c>
      <c r="G13" s="85">
        <v>2461.7586804643588</v>
      </c>
      <c r="H13" s="85">
        <v>2525.9010486360735</v>
      </c>
      <c r="I13" s="85">
        <v>2500.0174687745653</v>
      </c>
      <c r="J13" s="85">
        <v>2544.5937266746514</v>
      </c>
      <c r="K13" s="85">
        <v>2325.7412049442478</v>
      </c>
      <c r="M13" s="26"/>
      <c r="X13" s="22"/>
    </row>
    <row r="14" spans="1:249" s="21" customFormat="1" ht="14.25">
      <c r="A14" s="83" t="s">
        <v>5</v>
      </c>
      <c r="B14" s="85">
        <v>1898.4640232044562</v>
      </c>
      <c r="C14" s="85">
        <v>1882.3481210770415</v>
      </c>
      <c r="D14" s="85">
        <v>1990.6397273453679</v>
      </c>
      <c r="E14" s="85">
        <v>1952.3315053379629</v>
      </c>
      <c r="F14" s="85">
        <v>2041.1518630216947</v>
      </c>
      <c r="G14" s="85">
        <v>2144.646393096898</v>
      </c>
      <c r="H14" s="85">
        <v>2175.981776180698</v>
      </c>
      <c r="I14" s="85">
        <v>2161.1590687877965</v>
      </c>
      <c r="J14" s="85">
        <v>2158.8169130111055</v>
      </c>
      <c r="K14" s="85">
        <v>1994.9177077760644</v>
      </c>
      <c r="M14" s="26"/>
      <c r="X14" s="22"/>
    </row>
    <row r="15" spans="1:249" s="21" customFormat="1" ht="14.25">
      <c r="A15" s="83" t="s">
        <v>6</v>
      </c>
      <c r="B15" s="85">
        <v>1773.8159428104291</v>
      </c>
      <c r="C15" s="85">
        <v>1765.6274316543031</v>
      </c>
      <c r="D15" s="85">
        <v>1842.3894353119197</v>
      </c>
      <c r="E15" s="85">
        <v>1867.6452976098822</v>
      </c>
      <c r="F15" s="85">
        <v>2005.8073001178541</v>
      </c>
      <c r="G15" s="85">
        <v>2097.2633073581364</v>
      </c>
      <c r="H15" s="85">
        <v>2116.639573662248</v>
      </c>
      <c r="I15" s="85">
        <v>2103.5593867822677</v>
      </c>
      <c r="J15" s="85">
        <v>2112.1618504728326</v>
      </c>
      <c r="K15" s="85">
        <v>1986.3130460438965</v>
      </c>
      <c r="M15" s="26"/>
      <c r="X15" s="22"/>
    </row>
    <row r="16" spans="1:249" s="21" customFormat="1" ht="14.25">
      <c r="A16" s="83" t="s">
        <v>7</v>
      </c>
      <c r="B16" s="85">
        <v>1849.5524964790332</v>
      </c>
      <c r="C16" s="85">
        <v>1794.6545029030551</v>
      </c>
      <c r="D16" s="85">
        <v>1827.7892561983472</v>
      </c>
      <c r="E16" s="85">
        <v>1789.9327878433664</v>
      </c>
      <c r="F16" s="85">
        <v>1832.7170643097668</v>
      </c>
      <c r="G16" s="85">
        <v>1888.027758422093</v>
      </c>
      <c r="H16" s="85">
        <v>1925.5051489400907</v>
      </c>
      <c r="I16" s="85">
        <v>1946.88045452297</v>
      </c>
      <c r="J16" s="85">
        <v>1982.0431387185138</v>
      </c>
      <c r="K16" s="85">
        <v>1902.9645819323023</v>
      </c>
      <c r="M16" s="26"/>
      <c r="X16" s="22"/>
    </row>
    <row r="17" spans="1:24" s="21" customFormat="1" ht="14.25">
      <c r="A17" s="83" t="s">
        <v>8</v>
      </c>
      <c r="B17" s="85">
        <v>1983.9444415794269</v>
      </c>
      <c r="C17" s="85">
        <v>1945.9207380148891</v>
      </c>
      <c r="D17" s="85">
        <v>2028.2249949688066</v>
      </c>
      <c r="E17" s="85">
        <v>2006.4217146640185</v>
      </c>
      <c r="F17" s="85">
        <v>2108.149675223744</v>
      </c>
      <c r="G17" s="85">
        <v>2210.2650618044968</v>
      </c>
      <c r="H17" s="85">
        <v>2272.7403500359628</v>
      </c>
      <c r="I17" s="85">
        <v>2304.6756208819056</v>
      </c>
      <c r="J17" s="85">
        <v>2345.2397737776314</v>
      </c>
      <c r="K17" s="85">
        <v>2200.5819352442272</v>
      </c>
      <c r="M17" s="26"/>
      <c r="X17" s="22"/>
    </row>
    <row r="18" spans="1:24" s="21" customFormat="1" ht="14.25">
      <c r="A18" s="83" t="s">
        <v>9</v>
      </c>
      <c r="B18" s="85">
        <v>1603.1700091933672</v>
      </c>
      <c r="C18" s="85">
        <v>1585.2742171296454</v>
      </c>
      <c r="D18" s="85">
        <v>1644.4438800562132</v>
      </c>
      <c r="E18" s="85">
        <v>1634.9442253616273</v>
      </c>
      <c r="F18" s="85">
        <v>1702.1985231038368</v>
      </c>
      <c r="G18" s="85">
        <v>1736.891237487185</v>
      </c>
      <c r="H18" s="85">
        <v>1755.2040791069528</v>
      </c>
      <c r="I18" s="85">
        <v>1739.5362498572197</v>
      </c>
      <c r="J18" s="85">
        <v>1749.9435356370793</v>
      </c>
      <c r="K18" s="85">
        <v>1650.1839540952731</v>
      </c>
      <c r="M18" s="26"/>
      <c r="X18" s="22"/>
    </row>
    <row r="19" spans="1:24" s="21" customFormat="1" ht="14.25">
      <c r="A19" s="83" t="s">
        <v>10</v>
      </c>
      <c r="B19" s="85">
        <v>1901.9426812848624</v>
      </c>
      <c r="C19" s="85">
        <v>1893.6039004837062</v>
      </c>
      <c r="D19" s="85">
        <v>1973.2151478284379</v>
      </c>
      <c r="E19" s="85">
        <v>1970.9778934690548</v>
      </c>
      <c r="F19" s="85">
        <v>2037.0609150939711</v>
      </c>
      <c r="G19" s="85">
        <v>2182.6063132350928</v>
      </c>
      <c r="H19" s="85">
        <v>2182.1384088432196</v>
      </c>
      <c r="I19" s="85">
        <v>2172.5962097430534</v>
      </c>
      <c r="J19" s="85">
        <v>2236.3031282685174</v>
      </c>
      <c r="K19" s="85">
        <v>2059.7759347074493</v>
      </c>
      <c r="M19" s="26"/>
      <c r="X19" s="22"/>
    </row>
    <row r="20" spans="1:24" s="21" customFormat="1" ht="14.25">
      <c r="A20" s="79" t="s">
        <v>11</v>
      </c>
      <c r="B20" s="86">
        <v>1719.9257549914719</v>
      </c>
      <c r="C20" s="86">
        <v>1722.8044903636003</v>
      </c>
      <c r="D20" s="86">
        <v>1796.1536574596478</v>
      </c>
      <c r="E20" s="86">
        <v>1818.2390089283554</v>
      </c>
      <c r="F20" s="86">
        <v>1908.9632520944401</v>
      </c>
      <c r="G20" s="86">
        <v>1980.7810071129115</v>
      </c>
      <c r="H20" s="86">
        <v>2042.2969908111015</v>
      </c>
      <c r="I20" s="86">
        <v>2042.0244117510558</v>
      </c>
      <c r="J20" s="86">
        <v>2077.5195582144502</v>
      </c>
      <c r="K20" s="86">
        <v>1973.7529232795223</v>
      </c>
      <c r="M20" s="26"/>
      <c r="X20" s="22"/>
    </row>
    <row r="21" spans="1:24" s="21" customFormat="1" ht="14.25">
      <c r="A21" s="77" t="s">
        <v>12</v>
      </c>
      <c r="B21" s="87">
        <v>1813.6186770428017</v>
      </c>
      <c r="C21" s="87">
        <v>1841.0958904109589</v>
      </c>
      <c r="D21" s="87">
        <v>1865.0049850448654</v>
      </c>
      <c r="E21" s="87">
        <v>1873.3104700423644</v>
      </c>
      <c r="F21" s="87">
        <v>1954.9714751426243</v>
      </c>
      <c r="G21" s="87">
        <v>2167.213787443578</v>
      </c>
      <c r="H21" s="87">
        <v>2149.375</v>
      </c>
      <c r="I21" s="87">
        <v>2052.1813515825493</v>
      </c>
      <c r="J21" s="87">
        <v>2156.304347826087</v>
      </c>
      <c r="K21" s="87">
        <v>2088.9971219836175</v>
      </c>
      <c r="M21" s="26"/>
      <c r="X21" s="22"/>
    </row>
    <row r="22" spans="1:24" s="21" customFormat="1" ht="14.25">
      <c r="A22" s="83" t="s">
        <v>13</v>
      </c>
      <c r="B22" s="85">
        <v>1537.8228782287822</v>
      </c>
      <c r="C22" s="85">
        <v>1566.8829162805066</v>
      </c>
      <c r="D22" s="85">
        <v>1637.8548895899053</v>
      </c>
      <c r="E22" s="85">
        <v>1590.4490828589501</v>
      </c>
      <c r="F22" s="85">
        <v>1707.18954248366</v>
      </c>
      <c r="G22" s="85">
        <v>1916.1205766710355</v>
      </c>
      <c r="H22" s="85">
        <v>1855.1859099804306</v>
      </c>
      <c r="I22" s="85">
        <v>1937.007874015748</v>
      </c>
      <c r="J22" s="85">
        <v>1906.5698250247606</v>
      </c>
      <c r="K22" s="85">
        <v>1819.8576972833118</v>
      </c>
      <c r="M22" s="26"/>
      <c r="X22" s="22"/>
    </row>
    <row r="23" spans="1:24" s="21" customFormat="1" ht="14.25">
      <c r="A23" s="83" t="s">
        <v>14</v>
      </c>
      <c r="B23" s="85">
        <v>1944.2013129102845</v>
      </c>
      <c r="C23" s="85">
        <v>2320.6703910614524</v>
      </c>
      <c r="D23" s="85">
        <v>2474.0740740740739</v>
      </c>
      <c r="E23" s="85">
        <v>2545.1388888888887</v>
      </c>
      <c r="F23" s="85">
        <v>2572.6744186046512</v>
      </c>
      <c r="G23" s="85">
        <v>2163.9053254437872</v>
      </c>
      <c r="H23" s="85">
        <v>2317.6043557168782</v>
      </c>
      <c r="I23" s="85">
        <v>2183.4034876728801</v>
      </c>
      <c r="J23" s="85">
        <v>2107.9926784624772</v>
      </c>
      <c r="K23" s="85">
        <v>2002.5031289111389</v>
      </c>
      <c r="M23" s="26"/>
      <c r="X23" s="22"/>
    </row>
    <row r="24" spans="1:24" s="21" customFormat="1" ht="14.25">
      <c r="A24" s="83" t="s">
        <v>15</v>
      </c>
      <c r="B24" s="85">
        <v>1358.6921333764972</v>
      </c>
      <c r="C24" s="85">
        <v>1350.1762632197415</v>
      </c>
      <c r="D24" s="85">
        <v>1391.3274524391541</v>
      </c>
      <c r="E24" s="85">
        <v>1383.7883419416044</v>
      </c>
      <c r="F24" s="85">
        <v>1481.2716399118665</v>
      </c>
      <c r="G24" s="85">
        <v>1595.2732644017726</v>
      </c>
      <c r="H24" s="85">
        <v>1652.7268807932744</v>
      </c>
      <c r="I24" s="85">
        <v>1678.9272030651341</v>
      </c>
      <c r="J24" s="85">
        <v>1704.9910873440285</v>
      </c>
      <c r="K24" s="85">
        <v>1650.2136271643806</v>
      </c>
      <c r="M24" s="26"/>
      <c r="X24" s="22"/>
    </row>
    <row r="25" spans="1:24" s="21" customFormat="1" ht="14.25">
      <c r="A25" s="83" t="s">
        <v>16</v>
      </c>
      <c r="B25" s="85">
        <v>1554.7975032660763</v>
      </c>
      <c r="C25" s="85">
        <v>1527.6728646135969</v>
      </c>
      <c r="D25" s="85">
        <v>1619.8069046225862</v>
      </c>
      <c r="E25" s="85">
        <v>1628.4640330188679</v>
      </c>
      <c r="F25" s="85">
        <v>1743.7943262411347</v>
      </c>
      <c r="G25" s="85">
        <v>1900.1801260882619</v>
      </c>
      <c r="H25" s="85">
        <v>1963.6141262803853</v>
      </c>
      <c r="I25" s="85">
        <v>1998.8323213451658</v>
      </c>
      <c r="J25" s="85">
        <v>2056.4236111111113</v>
      </c>
      <c r="K25" s="85">
        <v>1927.8531524341581</v>
      </c>
      <c r="M25" s="26"/>
      <c r="X25" s="22"/>
    </row>
    <row r="26" spans="1:24" s="21" customFormat="1" ht="14.25">
      <c r="A26" s="83" t="s">
        <v>17</v>
      </c>
      <c r="B26" s="85">
        <v>2271.2589998054095</v>
      </c>
      <c r="C26" s="85">
        <v>2296.0469366163315</v>
      </c>
      <c r="D26" s="85">
        <v>2544.332855093257</v>
      </c>
      <c r="E26" s="85">
        <v>2522.1431958274065</v>
      </c>
      <c r="F26" s="85">
        <v>2765.0206533984228</v>
      </c>
      <c r="G26" s="85">
        <v>2912.7560521415271</v>
      </c>
      <c r="H26" s="85">
        <v>2853.1507356343109</v>
      </c>
      <c r="I26" s="85">
        <v>2766.0256410256411</v>
      </c>
      <c r="J26" s="85">
        <v>2682.0322405361349</v>
      </c>
      <c r="K26" s="85">
        <v>2385.5920507866408</v>
      </c>
      <c r="M26" s="26"/>
      <c r="X26" s="22"/>
    </row>
    <row r="27" spans="1:24" s="21" customFormat="1" ht="14.25">
      <c r="A27" s="83" t="s">
        <v>18</v>
      </c>
      <c r="B27" s="85">
        <v>2412.5185735512632</v>
      </c>
      <c r="C27" s="85">
        <v>2353.5629670129397</v>
      </c>
      <c r="D27" s="85">
        <v>2333.9981867633728</v>
      </c>
      <c r="E27" s="85">
        <v>2276.1528799569351</v>
      </c>
      <c r="F27" s="85">
        <v>2363.0516348043593</v>
      </c>
      <c r="G27" s="85">
        <v>2485.2365706154392</v>
      </c>
      <c r="H27" s="85">
        <v>2571.858407079646</v>
      </c>
      <c r="I27" s="85">
        <v>2504.0933635255183</v>
      </c>
      <c r="J27" s="85">
        <v>2543.030303030303</v>
      </c>
      <c r="K27" s="85">
        <v>2577.9187382136124</v>
      </c>
      <c r="M27" s="26"/>
      <c r="X27" s="22"/>
    </row>
    <row r="28" spans="1:24" s="21" customFormat="1" ht="14.25">
      <c r="A28" s="83" t="s">
        <v>19</v>
      </c>
      <c r="B28" s="85">
        <v>1997.558991049634</v>
      </c>
      <c r="C28" s="85">
        <v>2021.9800018016394</v>
      </c>
      <c r="D28" s="85">
        <v>2079.0492482218419</v>
      </c>
      <c r="E28" s="85">
        <v>2033.2471699794992</v>
      </c>
      <c r="F28" s="85">
        <v>2146.6346153846152</v>
      </c>
      <c r="G28" s="85">
        <v>2241.8329902443388</v>
      </c>
      <c r="H28" s="85">
        <v>2294.0063091482648</v>
      </c>
      <c r="I28" s="85">
        <v>2272.3672367236722</v>
      </c>
      <c r="J28" s="85">
        <v>2353.619474695708</v>
      </c>
      <c r="K28" s="85">
        <v>2341.1993337034983</v>
      </c>
      <c r="M28" s="26"/>
      <c r="X28" s="22"/>
    </row>
    <row r="29" spans="1:24" s="21" customFormat="1" ht="14.25">
      <c r="A29" s="79" t="s">
        <v>20</v>
      </c>
      <c r="B29" s="86">
        <v>1844.5798868088812</v>
      </c>
      <c r="C29" s="86">
        <v>1969.4825298540468</v>
      </c>
      <c r="D29" s="86">
        <v>2079.3470868283835</v>
      </c>
      <c r="E29" s="86">
        <v>2083.9483394833946</v>
      </c>
      <c r="F29" s="86">
        <v>2214.3192488262912</v>
      </c>
      <c r="G29" s="86">
        <v>2418.5105876754701</v>
      </c>
      <c r="H29" s="86">
        <v>2230.2038880986252</v>
      </c>
      <c r="I29" s="86">
        <v>2161.4521136852163</v>
      </c>
      <c r="J29" s="86">
        <v>2160.9250782943868</v>
      </c>
      <c r="K29" s="86">
        <v>2052.2098105876639</v>
      </c>
      <c r="M29" s="26"/>
      <c r="X29" s="22"/>
    </row>
    <row r="30" spans="1:24" s="27" customFormat="1" ht="17.25">
      <c r="A30" s="88" t="s">
        <v>21</v>
      </c>
      <c r="B30" s="89">
        <v>1839.0632656745699</v>
      </c>
      <c r="C30" s="89">
        <v>1808.6987723300099</v>
      </c>
      <c r="D30" s="89">
        <v>1853.1981557429249</v>
      </c>
      <c r="E30" s="89">
        <v>1844.4122947282926</v>
      </c>
      <c r="F30" s="89">
        <v>1970.7877683272579</v>
      </c>
      <c r="G30" s="89">
        <v>2045.2066446512558</v>
      </c>
      <c r="H30" s="89">
        <v>2090.7488330519418</v>
      </c>
      <c r="I30" s="89">
        <v>2104.4779811974272</v>
      </c>
      <c r="J30" s="89">
        <v>2100.4167688158864</v>
      </c>
      <c r="K30" s="89">
        <v>2007.790127651313</v>
      </c>
      <c r="M30" s="28"/>
      <c r="X30" s="29"/>
    </row>
    <row r="31" spans="1:24" s="21" customFormat="1" ht="14.25">
      <c r="A31" s="83" t="s">
        <v>22</v>
      </c>
      <c r="B31" s="85">
        <v>2692.2630701181929</v>
      </c>
      <c r="C31" s="85">
        <v>2735.2470930232557</v>
      </c>
      <c r="D31" s="85">
        <v>2823.3659891797047</v>
      </c>
      <c r="E31" s="85">
        <v>2834.852351440029</v>
      </c>
      <c r="F31" s="85">
        <v>2958.0562659846546</v>
      </c>
      <c r="G31" s="85">
        <v>3051.5178050204322</v>
      </c>
      <c r="H31" s="85">
        <v>3067.7904261529479</v>
      </c>
      <c r="I31" s="85">
        <v>3083.5221044939717</v>
      </c>
      <c r="J31" s="85">
        <v>3163.4438644217339</v>
      </c>
      <c r="K31" s="85">
        <v>3115.1542045706678</v>
      </c>
      <c r="M31" s="26"/>
      <c r="X31" s="22"/>
    </row>
    <row r="32" spans="1:24" s="21" customFormat="1" ht="14.25">
      <c r="A32" s="83" t="s">
        <v>23</v>
      </c>
      <c r="B32" s="85">
        <v>2492.8061464864277</v>
      </c>
      <c r="C32" s="85">
        <v>2478.4504504504503</v>
      </c>
      <c r="D32" s="85">
        <v>2579.590809391967</v>
      </c>
      <c r="E32" s="85">
        <v>2498.1859571743616</v>
      </c>
      <c r="F32" s="85">
        <v>2657.6939381093684</v>
      </c>
      <c r="G32" s="85">
        <v>2758.711167086482</v>
      </c>
      <c r="H32" s="85">
        <v>2787.8798499877325</v>
      </c>
      <c r="I32" s="85">
        <v>2793.728908886389</v>
      </c>
      <c r="J32" s="85">
        <v>2840.4962182794939</v>
      </c>
      <c r="K32" s="85">
        <v>2634.3037480940393</v>
      </c>
      <c r="M32" s="26"/>
      <c r="X32" s="22"/>
    </row>
    <row r="33" spans="1:249" s="30" customFormat="1" ht="14.25">
      <c r="A33" s="83" t="s">
        <v>24</v>
      </c>
      <c r="B33" s="85">
        <v>1953.9222437863896</v>
      </c>
      <c r="C33" s="85">
        <v>1957.3415184164369</v>
      </c>
      <c r="D33" s="85">
        <v>2006.4512088187398</v>
      </c>
      <c r="E33" s="85">
        <v>2029.0643744975573</v>
      </c>
      <c r="F33" s="85">
        <v>2271.6125836016845</v>
      </c>
      <c r="G33" s="85">
        <v>2464.4462229883643</v>
      </c>
      <c r="H33" s="85">
        <v>2443.8925130169368</v>
      </c>
      <c r="I33" s="85">
        <v>2390.5429071803851</v>
      </c>
      <c r="J33" s="85">
        <v>2480.7846277021617</v>
      </c>
      <c r="K33" s="85">
        <v>2245.645277978741</v>
      </c>
      <c r="L33" s="21"/>
      <c r="M33" s="26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</row>
    <row r="34" spans="1:249" s="21" customFormat="1" ht="14.25">
      <c r="A34" s="83" t="s">
        <v>25</v>
      </c>
      <c r="B34" s="85">
        <v>2009.1982046877597</v>
      </c>
      <c r="C34" s="85">
        <v>2068.6488850021865</v>
      </c>
      <c r="D34" s="85">
        <v>2161.0214766534887</v>
      </c>
      <c r="E34" s="85">
        <v>2225.4922607139097</v>
      </c>
      <c r="F34" s="85">
        <v>2369.3327850313558</v>
      </c>
      <c r="G34" s="85">
        <v>2388.2669055082847</v>
      </c>
      <c r="H34" s="85">
        <v>2409.4731754470758</v>
      </c>
      <c r="I34" s="85">
        <v>2364.6372447539288</v>
      </c>
      <c r="J34" s="85">
        <v>2332.6609205941681</v>
      </c>
      <c r="K34" s="85">
        <v>2231.3490093424198</v>
      </c>
      <c r="L34" s="23"/>
      <c r="M34" s="26"/>
      <c r="X34" s="22"/>
    </row>
    <row r="35" spans="1:249" s="21" customFormat="1" ht="14.25">
      <c r="A35" s="79" t="s">
        <v>26</v>
      </c>
      <c r="B35" s="86">
        <v>1994.3051081454212</v>
      </c>
      <c r="C35" s="86">
        <v>1950.207944930446</v>
      </c>
      <c r="D35" s="86">
        <v>2032.4892086330935</v>
      </c>
      <c r="E35" s="86">
        <v>2030.8399329441008</v>
      </c>
      <c r="F35" s="86">
        <v>2166.1933464703839</v>
      </c>
      <c r="G35" s="86">
        <v>2247.1024571163653</v>
      </c>
      <c r="H35" s="86">
        <v>2294.9478006882791</v>
      </c>
      <c r="I35" s="86">
        <v>2283.563181988311</v>
      </c>
      <c r="J35" s="86">
        <v>2303.8612359389758</v>
      </c>
      <c r="K35" s="86">
        <v>2137.1198262062658</v>
      </c>
      <c r="M35" s="26"/>
      <c r="X35" s="22"/>
    </row>
    <row r="36" spans="1:249" s="21" customFormat="1" ht="14.25">
      <c r="A36" s="77" t="s">
        <v>27</v>
      </c>
      <c r="B36" s="87">
        <v>1876.3085560559098</v>
      </c>
      <c r="C36" s="87">
        <v>1879.2691256830601</v>
      </c>
      <c r="D36" s="87">
        <v>1950.9511170095111</v>
      </c>
      <c r="E36" s="87">
        <v>1995.7055552496834</v>
      </c>
      <c r="F36" s="87">
        <v>2086.800651819663</v>
      </c>
      <c r="G36" s="87">
        <v>2110.2404179327254</v>
      </c>
      <c r="H36" s="87">
        <v>2132.8141333890862</v>
      </c>
      <c r="I36" s="87">
        <v>2125.1160870911153</v>
      </c>
      <c r="J36" s="87">
        <v>2151.2764107024095</v>
      </c>
      <c r="K36" s="87">
        <v>2060.4722010662604</v>
      </c>
      <c r="M36" s="26"/>
      <c r="X36" s="22"/>
    </row>
    <row r="37" spans="1:249" s="21" customFormat="1" ht="14.25">
      <c r="A37" s="83" t="s">
        <v>28</v>
      </c>
      <c r="B37" s="85">
        <v>2055.8060090163244</v>
      </c>
      <c r="C37" s="85">
        <v>2017.9604261796042</v>
      </c>
      <c r="D37" s="85">
        <v>2114.4910899748552</v>
      </c>
      <c r="E37" s="85">
        <v>2138.2131324004304</v>
      </c>
      <c r="F37" s="85">
        <v>2219.1883099568022</v>
      </c>
      <c r="G37" s="85">
        <v>2333.2981195858865</v>
      </c>
      <c r="H37" s="85">
        <v>2358.8386393710593</v>
      </c>
      <c r="I37" s="85">
        <v>2374.4931527809654</v>
      </c>
      <c r="J37" s="85">
        <v>2406.202095846003</v>
      </c>
      <c r="K37" s="85">
        <v>2286.5232443125619</v>
      </c>
      <c r="M37" s="26"/>
      <c r="X37" s="22"/>
    </row>
    <row r="38" spans="1:249" s="21" customFormat="1" ht="14.25">
      <c r="A38" s="83" t="s">
        <v>29</v>
      </c>
      <c r="B38" s="85">
        <v>2616.9934640522874</v>
      </c>
      <c r="C38" s="85">
        <v>2426.4705882352941</v>
      </c>
      <c r="D38" s="85">
        <v>2718.4594953519259</v>
      </c>
      <c r="E38" s="85">
        <v>2846.3648834019205</v>
      </c>
      <c r="F38" s="85">
        <v>2857.5342465753424</v>
      </c>
      <c r="G38" s="85">
        <v>2959.1280653950953</v>
      </c>
      <c r="H38" s="85">
        <v>3070.6371191135736</v>
      </c>
      <c r="I38" s="85">
        <v>2739.7260273972602</v>
      </c>
      <c r="J38" s="85">
        <v>3015.3417015341702</v>
      </c>
      <c r="K38" s="85">
        <v>2544.5682451253483</v>
      </c>
      <c r="M38" s="26"/>
      <c r="X38" s="22"/>
    </row>
    <row r="39" spans="1:249" s="21" customFormat="1" ht="14.25">
      <c r="A39" s="83" t="s">
        <v>30</v>
      </c>
      <c r="B39" s="85">
        <v>2331.3885647607935</v>
      </c>
      <c r="C39" s="85">
        <v>2407.2769953051643</v>
      </c>
      <c r="D39" s="85">
        <v>2515.2224824355972</v>
      </c>
      <c r="E39" s="85">
        <v>2525.0569476082005</v>
      </c>
      <c r="F39" s="85">
        <v>2721.8390804597702</v>
      </c>
      <c r="G39" s="85">
        <v>2635.135135135135</v>
      </c>
      <c r="H39" s="85">
        <v>2661.166116611661</v>
      </c>
      <c r="I39" s="85">
        <v>2817.0865279299014</v>
      </c>
      <c r="J39" s="85">
        <v>2650.2793296089385</v>
      </c>
      <c r="K39" s="85">
        <v>2257.8475336322872</v>
      </c>
      <c r="M39" s="26"/>
      <c r="X39" s="22"/>
    </row>
    <row r="40" spans="1:249" s="21" customFormat="1" ht="14.25">
      <c r="A40" s="83" t="s">
        <v>31</v>
      </c>
      <c r="B40" s="85">
        <v>2051.4970059880238</v>
      </c>
      <c r="C40" s="85">
        <v>1941.2470023980816</v>
      </c>
      <c r="D40" s="85">
        <v>2022.6130653266332</v>
      </c>
      <c r="E40" s="85">
        <v>1982.1200510855683</v>
      </c>
      <c r="F40" s="85">
        <v>2147.562582345191</v>
      </c>
      <c r="G40" s="85">
        <v>2226.5943012211669</v>
      </c>
      <c r="H40" s="85">
        <v>2220.3626220362621</v>
      </c>
      <c r="I40" s="85">
        <v>1981.4020028612304</v>
      </c>
      <c r="J40" s="85">
        <v>2194.7291361639823</v>
      </c>
      <c r="K40" s="85">
        <v>2232.7964860907759</v>
      </c>
      <c r="M40" s="26"/>
      <c r="X40" s="22"/>
    </row>
    <row r="41" spans="1:249" s="21" customFormat="1" ht="14.25">
      <c r="A41" s="83" t="s">
        <v>32</v>
      </c>
      <c r="B41" s="85">
        <v>2912.1621621621621</v>
      </c>
      <c r="C41" s="85">
        <v>2734.8314606741574</v>
      </c>
      <c r="D41" s="85">
        <v>2703.4482758620688</v>
      </c>
      <c r="E41" s="85">
        <v>2814.6453089244851</v>
      </c>
      <c r="F41" s="85">
        <v>2911.6279069767443</v>
      </c>
      <c r="G41" s="85">
        <v>3124.7002398081536</v>
      </c>
      <c r="H41" s="85">
        <v>3099.0099009900991</v>
      </c>
      <c r="I41" s="85">
        <v>3904.2821158690176</v>
      </c>
      <c r="J41" s="85">
        <v>3347.5935828877004</v>
      </c>
      <c r="K41" s="85">
        <v>3355.4913294797689</v>
      </c>
      <c r="M41" s="26"/>
      <c r="X41" s="22"/>
    </row>
    <row r="42" spans="1:249" s="21" customFormat="1" ht="14.25">
      <c r="A42" s="83" t="s">
        <v>33</v>
      </c>
      <c r="B42" s="85">
        <v>3060.7773851590105</v>
      </c>
      <c r="C42" s="85">
        <v>2957.5844716031634</v>
      </c>
      <c r="D42" s="85">
        <v>3108.0291970802919</v>
      </c>
      <c r="E42" s="85">
        <v>3064.1312453392989</v>
      </c>
      <c r="F42" s="85">
        <v>3085.7787810383747</v>
      </c>
      <c r="G42" s="85">
        <v>3861.5269461077846</v>
      </c>
      <c r="H42" s="85">
        <v>3702.865761689291</v>
      </c>
      <c r="I42" s="85">
        <v>4091.4020139426802</v>
      </c>
      <c r="J42" s="85">
        <v>3820.7326578332036</v>
      </c>
      <c r="K42" s="85">
        <v>3484.8249027237352</v>
      </c>
      <c r="M42" s="26"/>
      <c r="X42" s="22"/>
    </row>
    <row r="43" spans="1:249" s="21" customFormat="1" ht="14.25">
      <c r="A43" s="83" t="s">
        <v>34</v>
      </c>
      <c r="B43" s="85">
        <v>4218.2662538699688</v>
      </c>
      <c r="C43" s="85">
        <v>4589.8251192368843</v>
      </c>
      <c r="D43" s="85">
        <v>4814.1025641025644</v>
      </c>
      <c r="E43" s="85">
        <v>4344.3917851500792</v>
      </c>
      <c r="F43" s="85">
        <v>4119.2368839427663</v>
      </c>
      <c r="G43" s="85">
        <v>4949.2635024549918</v>
      </c>
      <c r="H43" s="85">
        <v>4791.0447761194027</v>
      </c>
      <c r="I43" s="85">
        <v>4906.6022544283414</v>
      </c>
      <c r="J43" s="85">
        <v>4527.272727272727</v>
      </c>
      <c r="K43" s="85">
        <v>4255.9322033898306</v>
      </c>
      <c r="M43" s="26"/>
      <c r="X43" s="22"/>
    </row>
    <row r="44" spans="1:249" s="21" customFormat="1" ht="14.25">
      <c r="A44" s="83" t="s">
        <v>35</v>
      </c>
      <c r="B44" s="85">
        <v>1792.6371149511644</v>
      </c>
      <c r="C44" s="85">
        <v>1808.641975308642</v>
      </c>
      <c r="D44" s="85">
        <v>1860.573199070488</v>
      </c>
      <c r="E44" s="85">
        <v>1621.2003117692907</v>
      </c>
      <c r="F44" s="85">
        <v>1900.6462035541194</v>
      </c>
      <c r="G44" s="85">
        <v>2044.7761194029852</v>
      </c>
      <c r="H44" s="85">
        <v>2072.5</v>
      </c>
      <c r="I44" s="85">
        <v>2216.2849872773536</v>
      </c>
      <c r="J44" s="85">
        <v>2318.9282627484877</v>
      </c>
      <c r="K44" s="85">
        <v>2238.8987566607461</v>
      </c>
      <c r="M44" s="26"/>
      <c r="X44" s="22"/>
    </row>
    <row r="45" spans="1:249" s="21" customFormat="1" ht="14.25">
      <c r="A45" s="83" t="s">
        <v>36</v>
      </c>
      <c r="B45" s="85">
        <v>2192.0103092783506</v>
      </c>
      <c r="C45" s="85">
        <v>2132.8580686973428</v>
      </c>
      <c r="D45" s="85">
        <v>2258.3387835186395</v>
      </c>
      <c r="E45" s="85">
        <v>2209.7719869706839</v>
      </c>
      <c r="F45" s="85">
        <v>2259.7231377719181</v>
      </c>
      <c r="G45" s="85">
        <v>2411.6479152878887</v>
      </c>
      <c r="H45" s="85">
        <v>2447.3147518694764</v>
      </c>
      <c r="I45" s="85">
        <v>1936.0795454545455</v>
      </c>
      <c r="J45" s="85">
        <v>2574.7800586510266</v>
      </c>
      <c r="K45" s="85">
        <v>2432.6777609682299</v>
      </c>
      <c r="M45" s="26"/>
      <c r="X45" s="22"/>
    </row>
    <row r="46" spans="1:249" s="21" customFormat="1" ht="14.25">
      <c r="A46" s="83" t="s">
        <v>37</v>
      </c>
      <c r="B46" s="85">
        <v>1773.7626714370901</v>
      </c>
      <c r="C46" s="85">
        <v>1812.9461584996975</v>
      </c>
      <c r="D46" s="85">
        <v>1915.2268489745184</v>
      </c>
      <c r="E46" s="85">
        <v>1973.4446130500758</v>
      </c>
      <c r="F46" s="85">
        <v>1984.1392649903289</v>
      </c>
      <c r="G46" s="85">
        <v>2166.2303664921465</v>
      </c>
      <c r="H46" s="85">
        <v>2163.7862270672695</v>
      </c>
      <c r="I46" s="85">
        <v>2155.8476758368342</v>
      </c>
      <c r="J46" s="85">
        <v>2210.5624142661181</v>
      </c>
      <c r="K46" s="85">
        <v>1965.9343715239154</v>
      </c>
      <c r="M46" s="26"/>
      <c r="X46" s="22"/>
    </row>
    <row r="47" spans="1:249" s="21" customFormat="1" ht="14.25">
      <c r="A47" s="79" t="s">
        <v>38</v>
      </c>
      <c r="B47" s="86">
        <v>1777.5888202891049</v>
      </c>
      <c r="C47" s="86">
        <v>1775.8777846647465</v>
      </c>
      <c r="D47" s="86">
        <v>1852.2118201958122</v>
      </c>
      <c r="E47" s="86">
        <v>1853.3529845246869</v>
      </c>
      <c r="F47" s="86">
        <v>1926.8905250120415</v>
      </c>
      <c r="G47" s="86">
        <v>2042.3418536849956</v>
      </c>
      <c r="H47" s="86">
        <v>2108.3839124924966</v>
      </c>
      <c r="I47" s="86">
        <v>2122.7236737925573</v>
      </c>
      <c r="J47" s="86">
        <v>2204.625637005096</v>
      </c>
      <c r="K47" s="86">
        <v>2115.4455253547076</v>
      </c>
      <c r="M47" s="26"/>
      <c r="X47" s="22"/>
    </row>
    <row r="48" spans="1:249" ht="14.25">
      <c r="A48" s="79" t="s">
        <v>39</v>
      </c>
      <c r="B48" s="85">
        <v>1872.410936205468</v>
      </c>
      <c r="C48" s="85">
        <v>1876.5534382767191</v>
      </c>
      <c r="D48" s="85">
        <v>1984.375</v>
      </c>
      <c r="E48" s="85">
        <v>2004.1493775933609</v>
      </c>
      <c r="F48" s="85">
        <v>2012.5628140703518</v>
      </c>
      <c r="G48" s="85">
        <v>2361.7571059431525</v>
      </c>
      <c r="H48" s="85">
        <v>2301.7391304347825</v>
      </c>
      <c r="I48" s="85">
        <v>1975.3954305799648</v>
      </c>
      <c r="J48" s="85">
        <v>2257.5896964121434</v>
      </c>
      <c r="K48" s="85">
        <v>2174.858223062382</v>
      </c>
      <c r="M48" s="26"/>
      <c r="W48" s="5"/>
      <c r="AR48" s="4"/>
    </row>
    <row r="49" spans="1:33" ht="14.25">
      <c r="A49" s="77" t="s">
        <v>40</v>
      </c>
      <c r="B49" s="87">
        <v>2164.792048129741</v>
      </c>
      <c r="C49" s="87">
        <v>2222.8915662650602</v>
      </c>
      <c r="D49" s="87">
        <v>2388.0866425992781</v>
      </c>
      <c r="E49" s="87">
        <v>2275.3077116302438</v>
      </c>
      <c r="F49" s="87">
        <v>2402.7013506753378</v>
      </c>
      <c r="G49" s="87">
        <v>2687.5310481867859</v>
      </c>
      <c r="H49" s="87">
        <v>2600</v>
      </c>
      <c r="I49" s="87">
        <v>2387.720156555773</v>
      </c>
      <c r="J49" s="87">
        <v>2576.5788165091994</v>
      </c>
      <c r="K49" s="87">
        <v>2389.6499238964993</v>
      </c>
      <c r="M49" s="26"/>
      <c r="N49" s="31"/>
      <c r="O49" s="31"/>
      <c r="P49" s="31"/>
      <c r="Q49" s="31"/>
      <c r="R49" s="31"/>
      <c r="S49" s="31"/>
      <c r="T49" s="32"/>
      <c r="U49" s="32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3"/>
      <c r="AG49" s="31"/>
    </row>
    <row r="50" spans="1:33" ht="14.25">
      <c r="A50" s="79" t="s">
        <v>41</v>
      </c>
      <c r="B50" s="86">
        <v>2296.5954991344488</v>
      </c>
      <c r="C50" s="86">
        <v>2361.8119266055046</v>
      </c>
      <c r="D50" s="86">
        <v>2540.4801786711337</v>
      </c>
      <c r="E50" s="86">
        <v>2627.9712548369266</v>
      </c>
      <c r="F50" s="86">
        <v>3079.761258817146</v>
      </c>
      <c r="G50" s="86">
        <v>3817.1225937183385</v>
      </c>
      <c r="H50" s="86">
        <v>3774.9347258485641</v>
      </c>
      <c r="I50" s="86">
        <v>3855.6756756756758</v>
      </c>
      <c r="J50" s="86">
        <v>3718.1510710259299</v>
      </c>
      <c r="K50" s="86">
        <v>3411.0978520286394</v>
      </c>
      <c r="M50" s="26"/>
    </row>
    <row r="51" spans="1:33" ht="11.45" customHeight="1">
      <c r="I51" s="94" t="s">
        <v>85</v>
      </c>
      <c r="J51" s="95"/>
      <c r="K51" s="95"/>
    </row>
    <row r="52" spans="1:33" ht="11.45" customHeight="1">
      <c r="I52" s="96"/>
      <c r="J52" s="96"/>
      <c r="K52" s="96"/>
    </row>
  </sheetData>
  <mergeCells count="2">
    <mergeCell ref="A3:K3"/>
    <mergeCell ref="I51:K52"/>
  </mergeCells>
  <phoneticPr fontId="1"/>
  <printOptions gridLinesSet="0"/>
  <pageMargins left="1.1023622047244095" right="0.70866141732283472" top="0.74803149606299213" bottom="0.74803149606299213" header="0.31496062992125984" footer="0.31496062992125984"/>
  <pageSetup paperSize="9" scale="71" orientation="landscape" r:id="rId1"/>
  <headerFooter alignWithMargins="0"/>
  <colBreaks count="2" manualBreakCount="2">
    <brk id="11" max="1048575" man="1"/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1"/>
  <sheetViews>
    <sheetView showGridLines="0" view="pageBreakPreview" zoomScaleNormal="100" zoomScaleSheetLayoutView="100" workbookViewId="0">
      <selection activeCell="E4" sqref="E4"/>
    </sheetView>
  </sheetViews>
  <sheetFormatPr defaultRowHeight="13.5"/>
  <cols>
    <col min="1" max="1" width="11.5" customWidth="1"/>
  </cols>
  <sheetData>
    <row r="2" spans="1:22" ht="17.25">
      <c r="A2" s="97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4" spans="1:22">
      <c r="U4" s="98" t="s">
        <v>72</v>
      </c>
      <c r="V4" s="98"/>
    </row>
    <row r="5" spans="1:22" s="3" customFormat="1" ht="13.5" customHeight="1">
      <c r="A5" s="99"/>
      <c r="B5" s="99" t="s">
        <v>43</v>
      </c>
      <c r="C5" s="99"/>
      <c r="D5" s="99"/>
      <c r="E5" s="99" t="s">
        <v>44</v>
      </c>
      <c r="F5" s="99"/>
      <c r="G5" s="99"/>
      <c r="H5" s="99" t="s">
        <v>45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1" t="s">
        <v>67</v>
      </c>
      <c r="U5" s="103" t="s">
        <v>68</v>
      </c>
      <c r="V5" s="105" t="s">
        <v>69</v>
      </c>
    </row>
    <row r="6" spans="1:22" s="3" customFormat="1" ht="45">
      <c r="A6" s="100"/>
      <c r="B6" s="75" t="s">
        <v>47</v>
      </c>
      <c r="C6" s="75" t="s">
        <v>48</v>
      </c>
      <c r="D6" s="75" t="s">
        <v>49</v>
      </c>
      <c r="E6" s="75" t="s">
        <v>50</v>
      </c>
      <c r="F6" s="75" t="s">
        <v>51</v>
      </c>
      <c r="G6" s="75" t="s">
        <v>52</v>
      </c>
      <c r="H6" s="37" t="s">
        <v>58</v>
      </c>
      <c r="I6" s="38" t="s">
        <v>53</v>
      </c>
      <c r="J6" s="38" t="s">
        <v>70</v>
      </c>
      <c r="K6" s="37" t="s">
        <v>59</v>
      </c>
      <c r="L6" s="38" t="s">
        <v>60</v>
      </c>
      <c r="M6" s="38" t="s">
        <v>71</v>
      </c>
      <c r="N6" s="38" t="s">
        <v>61</v>
      </c>
      <c r="O6" s="37" t="s">
        <v>62</v>
      </c>
      <c r="P6" s="38" t="s">
        <v>63</v>
      </c>
      <c r="Q6" s="38" t="s">
        <v>64</v>
      </c>
      <c r="R6" s="41" t="s">
        <v>65</v>
      </c>
      <c r="S6" s="38" t="s">
        <v>66</v>
      </c>
      <c r="T6" s="102"/>
      <c r="U6" s="104"/>
      <c r="V6" s="106"/>
    </row>
    <row r="7" spans="1:22" s="3" customFormat="1" ht="15" customHeight="1">
      <c r="A7" s="36" t="s">
        <v>88</v>
      </c>
      <c r="B7" s="42">
        <v>858</v>
      </c>
      <c r="C7" s="43">
        <v>3</v>
      </c>
      <c r="D7" s="44">
        <v>75</v>
      </c>
      <c r="E7" s="45">
        <v>88</v>
      </c>
      <c r="F7" s="43">
        <v>4159</v>
      </c>
      <c r="G7" s="44">
        <v>4140</v>
      </c>
      <c r="H7" s="46">
        <v>1698</v>
      </c>
      <c r="I7" s="43">
        <v>3250</v>
      </c>
      <c r="J7" s="47">
        <v>720</v>
      </c>
      <c r="K7" s="43">
        <v>2626</v>
      </c>
      <c r="L7" s="43">
        <v>21</v>
      </c>
      <c r="M7" s="43">
        <v>628</v>
      </c>
      <c r="N7" s="43">
        <v>13114</v>
      </c>
      <c r="O7" s="43">
        <v>2043</v>
      </c>
      <c r="P7" s="43">
        <v>2811</v>
      </c>
      <c r="Q7" s="43">
        <v>3784</v>
      </c>
      <c r="R7" s="43">
        <v>3790</v>
      </c>
      <c r="S7" s="48">
        <v>5860</v>
      </c>
      <c r="T7" s="64">
        <v>49668</v>
      </c>
      <c r="U7" s="72">
        <v>54</v>
      </c>
      <c r="V7" s="63">
        <v>49722</v>
      </c>
    </row>
    <row r="8" spans="1:22" s="3" customFormat="1" ht="15" customHeight="1">
      <c r="A8" s="69">
        <v>24</v>
      </c>
      <c r="B8" s="49">
        <v>1010</v>
      </c>
      <c r="C8" s="50">
        <v>3</v>
      </c>
      <c r="D8" s="51">
        <v>89</v>
      </c>
      <c r="E8" s="52">
        <v>85</v>
      </c>
      <c r="F8" s="50">
        <v>2328</v>
      </c>
      <c r="G8" s="51">
        <v>7158</v>
      </c>
      <c r="H8" s="53">
        <v>1652</v>
      </c>
      <c r="I8" s="50">
        <v>3446</v>
      </c>
      <c r="J8" s="54">
        <v>789</v>
      </c>
      <c r="K8" s="50">
        <v>2544</v>
      </c>
      <c r="L8" s="50">
        <v>24</v>
      </c>
      <c r="M8" s="50">
        <v>613</v>
      </c>
      <c r="N8" s="50">
        <v>13145</v>
      </c>
      <c r="O8" s="50">
        <v>2010</v>
      </c>
      <c r="P8" s="50">
        <v>2917</v>
      </c>
      <c r="Q8" s="50">
        <v>3778</v>
      </c>
      <c r="R8" s="50">
        <v>4493</v>
      </c>
      <c r="S8" s="55">
        <v>6032</v>
      </c>
      <c r="T8" s="65">
        <v>52116</v>
      </c>
      <c r="U8" s="73">
        <v>54</v>
      </c>
      <c r="V8" s="66">
        <v>52170</v>
      </c>
    </row>
    <row r="9" spans="1:22" s="3" customFormat="1" ht="15" customHeight="1">
      <c r="A9" s="69">
        <v>25</v>
      </c>
      <c r="B9" s="49">
        <v>917</v>
      </c>
      <c r="C9" s="50">
        <v>4</v>
      </c>
      <c r="D9" s="51">
        <v>73</v>
      </c>
      <c r="E9" s="52">
        <v>99</v>
      </c>
      <c r="F9" s="50">
        <v>4794</v>
      </c>
      <c r="G9" s="51">
        <v>6696</v>
      </c>
      <c r="H9" s="53">
        <v>1622</v>
      </c>
      <c r="I9" s="50">
        <v>3654</v>
      </c>
      <c r="J9" s="54">
        <v>822</v>
      </c>
      <c r="K9" s="50">
        <v>2623</v>
      </c>
      <c r="L9" s="50">
        <v>26</v>
      </c>
      <c r="M9" s="50">
        <v>642</v>
      </c>
      <c r="N9" s="50">
        <v>13060</v>
      </c>
      <c r="O9" s="50">
        <v>1976</v>
      </c>
      <c r="P9" s="50">
        <v>3037</v>
      </c>
      <c r="Q9" s="50">
        <v>3767</v>
      </c>
      <c r="R9" s="50">
        <v>5042</v>
      </c>
      <c r="S9" s="55">
        <v>5987</v>
      </c>
      <c r="T9" s="65">
        <v>54841</v>
      </c>
      <c r="U9" s="73">
        <v>29</v>
      </c>
      <c r="V9" s="66">
        <v>54870</v>
      </c>
    </row>
    <row r="10" spans="1:22" s="3" customFormat="1" ht="15" customHeight="1">
      <c r="A10" s="69">
        <v>26</v>
      </c>
      <c r="B10" s="49">
        <v>1112</v>
      </c>
      <c r="C10" s="50">
        <v>5</v>
      </c>
      <c r="D10" s="51">
        <v>107</v>
      </c>
      <c r="E10" s="52">
        <v>110</v>
      </c>
      <c r="F10" s="50">
        <v>4968</v>
      </c>
      <c r="G10" s="51">
        <v>5761</v>
      </c>
      <c r="H10" s="53">
        <v>1738</v>
      </c>
      <c r="I10" s="50">
        <v>3633</v>
      </c>
      <c r="J10" s="54">
        <v>795</v>
      </c>
      <c r="K10" s="50">
        <v>2570</v>
      </c>
      <c r="L10" s="50">
        <v>26</v>
      </c>
      <c r="M10" s="50">
        <v>631</v>
      </c>
      <c r="N10" s="50">
        <v>13384</v>
      </c>
      <c r="O10" s="50">
        <v>1849</v>
      </c>
      <c r="P10" s="50">
        <v>3029</v>
      </c>
      <c r="Q10" s="50">
        <v>3791</v>
      </c>
      <c r="R10" s="50">
        <v>5418</v>
      </c>
      <c r="S10" s="55">
        <v>5999</v>
      </c>
      <c r="T10" s="65">
        <v>54926</v>
      </c>
      <c r="U10" s="73">
        <v>-45</v>
      </c>
      <c r="V10" s="66">
        <v>54881</v>
      </c>
    </row>
    <row r="11" spans="1:22" s="3" customFormat="1" ht="15" customHeight="1">
      <c r="A11" s="69">
        <v>27</v>
      </c>
      <c r="B11" s="49">
        <v>1057</v>
      </c>
      <c r="C11" s="50">
        <v>5</v>
      </c>
      <c r="D11" s="51">
        <v>116</v>
      </c>
      <c r="E11" s="52">
        <v>134</v>
      </c>
      <c r="F11" s="50">
        <v>4143</v>
      </c>
      <c r="G11" s="51">
        <v>6950</v>
      </c>
      <c r="H11" s="53">
        <v>1862</v>
      </c>
      <c r="I11" s="50">
        <v>3699</v>
      </c>
      <c r="J11" s="54">
        <v>908</v>
      </c>
      <c r="K11" s="50">
        <v>3491</v>
      </c>
      <c r="L11" s="50">
        <v>38</v>
      </c>
      <c r="M11" s="50">
        <v>636</v>
      </c>
      <c r="N11" s="50">
        <v>13800</v>
      </c>
      <c r="O11" s="50">
        <v>2172</v>
      </c>
      <c r="P11" s="50">
        <v>3103</v>
      </c>
      <c r="Q11" s="50">
        <v>3837</v>
      </c>
      <c r="R11" s="50">
        <v>5491</v>
      </c>
      <c r="S11" s="55">
        <v>6135</v>
      </c>
      <c r="T11" s="65">
        <v>57577</v>
      </c>
      <c r="U11" s="73">
        <v>-229</v>
      </c>
      <c r="V11" s="66">
        <v>57348</v>
      </c>
    </row>
    <row r="12" spans="1:22" s="3" customFormat="1" ht="15" customHeight="1">
      <c r="A12" s="69">
        <v>28</v>
      </c>
      <c r="B12" s="49">
        <v>1332</v>
      </c>
      <c r="C12" s="50">
        <v>4</v>
      </c>
      <c r="D12" s="51">
        <v>115</v>
      </c>
      <c r="E12" s="52">
        <v>145</v>
      </c>
      <c r="F12" s="50">
        <v>6921</v>
      </c>
      <c r="G12" s="51">
        <v>8338</v>
      </c>
      <c r="H12" s="53">
        <v>2108</v>
      </c>
      <c r="I12" s="50">
        <v>3725</v>
      </c>
      <c r="J12" s="54">
        <v>791</v>
      </c>
      <c r="K12" s="50">
        <v>4948</v>
      </c>
      <c r="L12" s="50">
        <v>51</v>
      </c>
      <c r="M12" s="50">
        <v>580</v>
      </c>
      <c r="N12" s="50">
        <v>13995</v>
      </c>
      <c r="O12" s="50">
        <v>2475</v>
      </c>
      <c r="P12" s="50">
        <v>3132</v>
      </c>
      <c r="Q12" s="50">
        <v>3856</v>
      </c>
      <c r="R12" s="50">
        <v>5305</v>
      </c>
      <c r="S12" s="55">
        <v>6099</v>
      </c>
      <c r="T12" s="65">
        <v>63920</v>
      </c>
      <c r="U12" s="73">
        <v>-340</v>
      </c>
      <c r="V12" s="66">
        <v>63580</v>
      </c>
    </row>
    <row r="13" spans="1:22" s="3" customFormat="1" ht="15" customHeight="1">
      <c r="A13" s="69">
        <v>29</v>
      </c>
      <c r="B13" s="49">
        <v>1024</v>
      </c>
      <c r="C13" s="50">
        <v>3</v>
      </c>
      <c r="D13" s="51">
        <v>116</v>
      </c>
      <c r="E13" s="52">
        <v>155</v>
      </c>
      <c r="F13" s="50">
        <v>7099</v>
      </c>
      <c r="G13" s="51">
        <v>9211</v>
      </c>
      <c r="H13" s="53">
        <v>2172</v>
      </c>
      <c r="I13" s="50">
        <v>3813</v>
      </c>
      <c r="J13" s="54">
        <v>794</v>
      </c>
      <c r="K13" s="50">
        <v>4968</v>
      </c>
      <c r="L13" s="50">
        <v>51</v>
      </c>
      <c r="M13" s="50">
        <v>596</v>
      </c>
      <c r="N13" s="50">
        <v>14292</v>
      </c>
      <c r="O13" s="50">
        <v>2441</v>
      </c>
      <c r="P13" s="50">
        <v>3230</v>
      </c>
      <c r="Q13" s="50">
        <v>3922</v>
      </c>
      <c r="R13" s="50">
        <v>5342</v>
      </c>
      <c r="S13" s="55">
        <v>6152</v>
      </c>
      <c r="T13" s="65">
        <v>65381</v>
      </c>
      <c r="U13" s="73">
        <v>-360</v>
      </c>
      <c r="V13" s="66">
        <v>65021</v>
      </c>
    </row>
    <row r="14" spans="1:22" s="3" customFormat="1" ht="15" customHeight="1">
      <c r="A14" s="69">
        <v>30</v>
      </c>
      <c r="B14" s="49">
        <v>959</v>
      </c>
      <c r="C14" s="50">
        <v>2</v>
      </c>
      <c r="D14" s="51">
        <v>120</v>
      </c>
      <c r="E14" s="52">
        <v>155</v>
      </c>
      <c r="F14" s="50">
        <v>6540</v>
      </c>
      <c r="G14" s="51">
        <v>9600</v>
      </c>
      <c r="H14" s="53">
        <v>2185</v>
      </c>
      <c r="I14" s="50">
        <v>3741</v>
      </c>
      <c r="J14" s="54">
        <v>839</v>
      </c>
      <c r="K14" s="50">
        <v>4769</v>
      </c>
      <c r="L14" s="50">
        <v>51</v>
      </c>
      <c r="M14" s="50">
        <v>625</v>
      </c>
      <c r="N14" s="50">
        <v>14357</v>
      </c>
      <c r="O14" s="50">
        <v>2439</v>
      </c>
      <c r="P14" s="50">
        <v>3394</v>
      </c>
      <c r="Q14" s="50">
        <v>3901</v>
      </c>
      <c r="R14" s="50">
        <v>5431</v>
      </c>
      <c r="S14" s="55">
        <v>5964</v>
      </c>
      <c r="T14" s="65">
        <v>65072</v>
      </c>
      <c r="U14" s="73">
        <v>-376</v>
      </c>
      <c r="V14" s="66">
        <v>64696</v>
      </c>
    </row>
    <row r="15" spans="1:22" s="3" customFormat="1" ht="15" customHeight="1">
      <c r="A15" s="70" t="s">
        <v>86</v>
      </c>
      <c r="B15" s="49">
        <v>931</v>
      </c>
      <c r="C15" s="50">
        <v>1</v>
      </c>
      <c r="D15" s="51">
        <v>118</v>
      </c>
      <c r="E15" s="52">
        <v>155</v>
      </c>
      <c r="F15" s="50">
        <v>6168</v>
      </c>
      <c r="G15" s="51">
        <v>10106</v>
      </c>
      <c r="H15" s="53">
        <v>2406</v>
      </c>
      <c r="I15" s="50">
        <v>3699</v>
      </c>
      <c r="J15" s="54">
        <v>814</v>
      </c>
      <c r="K15" s="50">
        <v>4420</v>
      </c>
      <c r="L15" s="50">
        <v>48</v>
      </c>
      <c r="M15" s="50">
        <v>658</v>
      </c>
      <c r="N15" s="50">
        <v>14877</v>
      </c>
      <c r="O15" s="50">
        <v>2561</v>
      </c>
      <c r="P15" s="50">
        <v>3311</v>
      </c>
      <c r="Q15" s="50">
        <v>3877</v>
      </c>
      <c r="R15" s="50">
        <v>5680</v>
      </c>
      <c r="S15" s="55">
        <v>6069</v>
      </c>
      <c r="T15" s="65">
        <v>65899</v>
      </c>
      <c r="U15" s="73">
        <v>-490</v>
      </c>
      <c r="V15" s="66">
        <v>65409</v>
      </c>
    </row>
    <row r="16" spans="1:22" s="3" customFormat="1" ht="15" customHeight="1">
      <c r="A16" s="71">
        <v>2</v>
      </c>
      <c r="B16" s="56">
        <v>827</v>
      </c>
      <c r="C16" s="57">
        <v>0</v>
      </c>
      <c r="D16" s="58">
        <v>92</v>
      </c>
      <c r="E16" s="59">
        <v>156</v>
      </c>
      <c r="F16" s="57">
        <v>4460</v>
      </c>
      <c r="G16" s="58">
        <v>11055</v>
      </c>
      <c r="H16" s="60">
        <v>2468</v>
      </c>
      <c r="I16" s="57">
        <v>3501</v>
      </c>
      <c r="J16" s="61">
        <v>686</v>
      </c>
      <c r="K16" s="57">
        <v>2728</v>
      </c>
      <c r="L16" s="57">
        <v>46</v>
      </c>
      <c r="M16" s="57">
        <v>659</v>
      </c>
      <c r="N16" s="57">
        <v>15133</v>
      </c>
      <c r="O16" s="57">
        <v>2708</v>
      </c>
      <c r="P16" s="57">
        <v>3383</v>
      </c>
      <c r="Q16" s="57">
        <v>3985</v>
      </c>
      <c r="R16" s="57">
        <v>5900</v>
      </c>
      <c r="S16" s="62">
        <v>5498</v>
      </c>
      <c r="T16" s="67">
        <v>63285</v>
      </c>
      <c r="U16" s="74">
        <v>-443</v>
      </c>
      <c r="V16" s="68">
        <v>62842</v>
      </c>
    </row>
    <row r="17" spans="1:22" s="3" customFormat="1" ht="1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07" t="s">
        <v>89</v>
      </c>
      <c r="O17" s="107"/>
      <c r="P17" s="107"/>
      <c r="Q17" s="107"/>
      <c r="R17" s="107"/>
      <c r="S17" s="107"/>
      <c r="T17" s="107"/>
      <c r="U17" s="107"/>
      <c r="V17" s="107"/>
    </row>
    <row r="18" spans="1:22" s="3" customFormat="1" ht="15" customHeight="1">
      <c r="A18" s="108"/>
      <c r="B18" s="108"/>
      <c r="C18" s="108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2" s="3" customFormat="1">
      <c r="A19" s="34"/>
      <c r="B19" s="34"/>
      <c r="C19" s="34"/>
      <c r="D19" s="34"/>
      <c r="E19" s="34"/>
      <c r="F19" s="34"/>
      <c r="G19" s="34"/>
      <c r="H19" s="34"/>
      <c r="I19" s="35" t="s">
        <v>42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2" s="3" customFormat="1" ht="50.1" customHeight="1">
      <c r="A20" s="39"/>
      <c r="B20" s="109" t="s">
        <v>54</v>
      </c>
      <c r="C20" s="109"/>
      <c r="D20" s="109" t="s">
        <v>55</v>
      </c>
      <c r="E20" s="109"/>
      <c r="F20" s="109" t="s">
        <v>56</v>
      </c>
      <c r="G20" s="109"/>
      <c r="H20" s="102" t="s">
        <v>46</v>
      </c>
      <c r="I20" s="102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2" s="3" customFormat="1" ht="15" customHeight="1">
      <c r="A21" s="90" t="s">
        <v>88</v>
      </c>
      <c r="B21" s="110">
        <f>B7+C7+D7</f>
        <v>936</v>
      </c>
      <c r="C21" s="111"/>
      <c r="D21" s="110">
        <f>E7+F7+G7</f>
        <v>8387</v>
      </c>
      <c r="E21" s="111"/>
      <c r="F21" s="110">
        <f t="shared" ref="F21:F30" si="0">SUM(H7:S7)</f>
        <v>40345</v>
      </c>
      <c r="G21" s="111"/>
      <c r="H21" s="110">
        <f t="shared" ref="H21:H30" si="1">SUM(B21:G21)</f>
        <v>49668</v>
      </c>
      <c r="I21" s="111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2" s="3" customFormat="1" ht="15" customHeight="1">
      <c r="A22" s="91">
        <v>24</v>
      </c>
      <c r="B22" s="112">
        <f t="shared" ref="B22:B30" si="2">B8+C8+D8</f>
        <v>1102</v>
      </c>
      <c r="C22" s="113"/>
      <c r="D22" s="112">
        <f t="shared" ref="D22:D30" si="3">E8+F8+G8</f>
        <v>9571</v>
      </c>
      <c r="E22" s="113"/>
      <c r="F22" s="112">
        <f t="shared" si="0"/>
        <v>41443</v>
      </c>
      <c r="G22" s="113"/>
      <c r="H22" s="112">
        <f t="shared" si="1"/>
        <v>52116</v>
      </c>
      <c r="I22" s="11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2" s="3" customFormat="1" ht="15" customHeight="1">
      <c r="A23" s="91">
        <v>25</v>
      </c>
      <c r="B23" s="112">
        <f t="shared" si="2"/>
        <v>994</v>
      </c>
      <c r="C23" s="113"/>
      <c r="D23" s="112">
        <f t="shared" si="3"/>
        <v>11589</v>
      </c>
      <c r="E23" s="113"/>
      <c r="F23" s="112">
        <f t="shared" si="0"/>
        <v>42258</v>
      </c>
      <c r="G23" s="113"/>
      <c r="H23" s="112">
        <f t="shared" si="1"/>
        <v>54841</v>
      </c>
      <c r="I23" s="11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2" s="3" customFormat="1" ht="15" customHeight="1">
      <c r="A24" s="91">
        <v>26</v>
      </c>
      <c r="B24" s="112">
        <f t="shared" si="2"/>
        <v>1224</v>
      </c>
      <c r="C24" s="113"/>
      <c r="D24" s="112">
        <f t="shared" si="3"/>
        <v>10839</v>
      </c>
      <c r="E24" s="113"/>
      <c r="F24" s="112">
        <f t="shared" si="0"/>
        <v>42863</v>
      </c>
      <c r="G24" s="113"/>
      <c r="H24" s="112">
        <f t="shared" si="1"/>
        <v>54926</v>
      </c>
      <c r="I24" s="11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2" s="3" customFormat="1" ht="15" customHeight="1">
      <c r="A25" s="91">
        <v>27</v>
      </c>
      <c r="B25" s="112">
        <f t="shared" si="2"/>
        <v>1178</v>
      </c>
      <c r="C25" s="113"/>
      <c r="D25" s="112">
        <f t="shared" si="3"/>
        <v>11227</v>
      </c>
      <c r="E25" s="113"/>
      <c r="F25" s="112">
        <f t="shared" si="0"/>
        <v>45172</v>
      </c>
      <c r="G25" s="113"/>
      <c r="H25" s="112">
        <f t="shared" si="1"/>
        <v>57577</v>
      </c>
      <c r="I25" s="11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2" s="3" customFormat="1" ht="15" customHeight="1">
      <c r="A26" s="91">
        <v>28</v>
      </c>
      <c r="B26" s="112">
        <f t="shared" si="2"/>
        <v>1451</v>
      </c>
      <c r="C26" s="113"/>
      <c r="D26" s="112">
        <f t="shared" si="3"/>
        <v>15404</v>
      </c>
      <c r="E26" s="113"/>
      <c r="F26" s="112">
        <f t="shared" si="0"/>
        <v>47065</v>
      </c>
      <c r="G26" s="113"/>
      <c r="H26" s="112">
        <f t="shared" si="1"/>
        <v>63920</v>
      </c>
      <c r="I26" s="11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2" s="3" customFormat="1" ht="15" customHeight="1">
      <c r="A27" s="91">
        <v>29</v>
      </c>
      <c r="B27" s="112">
        <f t="shared" si="2"/>
        <v>1143</v>
      </c>
      <c r="C27" s="113"/>
      <c r="D27" s="112">
        <f t="shared" si="3"/>
        <v>16465</v>
      </c>
      <c r="E27" s="113"/>
      <c r="F27" s="112">
        <f t="shared" si="0"/>
        <v>47773</v>
      </c>
      <c r="G27" s="113"/>
      <c r="H27" s="112">
        <f t="shared" si="1"/>
        <v>65381</v>
      </c>
      <c r="I27" s="11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2" s="3" customFormat="1" ht="15" customHeight="1">
      <c r="A28" s="91">
        <v>30</v>
      </c>
      <c r="B28" s="112">
        <f t="shared" si="2"/>
        <v>1081</v>
      </c>
      <c r="C28" s="113"/>
      <c r="D28" s="112">
        <f t="shared" si="3"/>
        <v>16295</v>
      </c>
      <c r="E28" s="113"/>
      <c r="F28" s="112">
        <f t="shared" si="0"/>
        <v>47696</v>
      </c>
      <c r="G28" s="113"/>
      <c r="H28" s="112">
        <f t="shared" si="1"/>
        <v>65072</v>
      </c>
      <c r="I28" s="11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2" s="3" customFormat="1" ht="15" customHeight="1">
      <c r="A29" s="91" t="s">
        <v>86</v>
      </c>
      <c r="B29" s="112">
        <f t="shared" si="2"/>
        <v>1050</v>
      </c>
      <c r="C29" s="113"/>
      <c r="D29" s="112">
        <f t="shared" si="3"/>
        <v>16429</v>
      </c>
      <c r="E29" s="113"/>
      <c r="F29" s="112">
        <f t="shared" si="0"/>
        <v>48420</v>
      </c>
      <c r="G29" s="113"/>
      <c r="H29" s="112">
        <f t="shared" si="1"/>
        <v>65899</v>
      </c>
      <c r="I29" s="11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2" s="3" customFormat="1" ht="15" customHeight="1">
      <c r="A30" s="92">
        <v>2</v>
      </c>
      <c r="B30" s="115">
        <f t="shared" si="2"/>
        <v>919</v>
      </c>
      <c r="C30" s="116"/>
      <c r="D30" s="115">
        <f t="shared" si="3"/>
        <v>15671</v>
      </c>
      <c r="E30" s="116"/>
      <c r="F30" s="115">
        <f t="shared" si="0"/>
        <v>46695</v>
      </c>
      <c r="G30" s="116"/>
      <c r="H30" s="115">
        <f t="shared" si="1"/>
        <v>63285</v>
      </c>
      <c r="I30" s="11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2">
      <c r="A31" s="40"/>
      <c r="B31" s="40"/>
      <c r="C31" s="40"/>
      <c r="D31" s="40"/>
      <c r="E31" s="40"/>
      <c r="F31" s="114" t="s">
        <v>87</v>
      </c>
      <c r="G31" s="114"/>
      <c r="H31" s="114"/>
      <c r="I31" s="114"/>
    </row>
  </sheetData>
  <mergeCells count="56">
    <mergeCell ref="F31:I31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N17:V17"/>
    <mergeCell ref="A18:C18"/>
    <mergeCell ref="B20:C20"/>
    <mergeCell ref="D20:E20"/>
    <mergeCell ref="F20:G20"/>
    <mergeCell ref="H20:I20"/>
    <mergeCell ref="A2:V2"/>
    <mergeCell ref="U4:V4"/>
    <mergeCell ref="A5:A6"/>
    <mergeCell ref="B5:D5"/>
    <mergeCell ref="E5:G5"/>
    <mergeCell ref="H5:S5"/>
    <mergeCell ref="T5:T6"/>
    <mergeCell ref="U5:U6"/>
    <mergeCell ref="V5:V6"/>
  </mergeCells>
  <phoneticPr fontId="1"/>
  <pageMargins left="0.7" right="0.7" top="0.75" bottom="0.75" header="0.3" footer="0.3"/>
  <pageSetup paperSize="9" scale="66" orientation="landscape" r:id="rId1"/>
  <ignoredErrors>
    <ignoredError sqref="F21:G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1</vt:lpstr>
      <vt:lpstr>2</vt:lpstr>
      <vt:lpstr>'1'!_3A2_</vt:lpstr>
      <vt:lpstr>'1'!Print_Area</vt:lpstr>
      <vt:lpstr>'1'!Z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yomitan</dc:creator>
  <cp:lastModifiedBy>owner</cp:lastModifiedBy>
  <cp:lastPrinted>2024-03-18T13:24:11Z</cp:lastPrinted>
  <dcterms:created xsi:type="dcterms:W3CDTF">2018-07-11T02:40:21Z</dcterms:created>
  <dcterms:modified xsi:type="dcterms:W3CDTF">2024-04-11T06:57:24Z</dcterms:modified>
</cp:coreProperties>
</file>