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72.0.100.98\情報政策係\【⑭統計】\09読谷村統計書\R5       読谷村統計書発刊一件\07.ホームページ掲載用\Excel\"/>
    </mc:Choice>
  </mc:AlternateContent>
  <bookViews>
    <workbookView xWindow="0" yWindow="0" windowWidth="23880" windowHeight="6540" activeTab="2"/>
  </bookViews>
  <sheets>
    <sheet name="目次" sheetId="15" r:id="rId1"/>
    <sheet name="1" sheetId="14" r:id="rId2"/>
    <sheet name="2 " sheetId="9" r:id="rId3"/>
    <sheet name="3" sheetId="1" r:id="rId4"/>
    <sheet name="4" sheetId="2" r:id="rId5"/>
    <sheet name="5 " sheetId="10" r:id="rId6"/>
    <sheet name="6" sheetId="11" r:id="rId7"/>
    <sheet name="7 " sheetId="12" r:id="rId8"/>
    <sheet name="8" sheetId="13" r:id="rId9"/>
  </sheets>
  <externalReferences>
    <externalReference r:id="rId10"/>
  </externalReferences>
  <definedNames>
    <definedName name="_xlnm.Print_Area" localSheetId="1">'1'!$A$1:$N$22</definedName>
    <definedName name="_xlnm.Print_Area" localSheetId="2">'2 '!$A$1:$N$33</definedName>
    <definedName name="_xlnm.Print_Area" localSheetId="3">'3'!$A$1:$E$27</definedName>
    <definedName name="_xlnm.Print_Area" localSheetId="4">'4'!$A$1:$E$27</definedName>
    <definedName name="_xlnm.Print_Area" localSheetId="5">'5 '!$A$1:$M$32</definedName>
    <definedName name="_xlnm.Print_Area" localSheetId="6">'6'!$A$1:$Q$37</definedName>
    <definedName name="_xlnm.Print_Area" localSheetId="7">'7 '!$A$1:$P$31</definedName>
    <definedName name="_xlnm.Print_Area" localSheetId="8">'8'!$A$1:$Z$26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24" i="13" l="1"/>
  <c r="Q24" i="13"/>
  <c r="L20" i="13"/>
  <c r="K20" i="13"/>
  <c r="J20" i="13"/>
  <c r="H20" i="13"/>
  <c r="G20" i="13"/>
  <c r="F20" i="13"/>
  <c r="E20" i="13"/>
  <c r="D20" i="13"/>
  <c r="C20" i="13"/>
  <c r="B20" i="13"/>
  <c r="F29" i="10"/>
  <c r="C29" i="10"/>
  <c r="F28" i="10"/>
  <c r="C28" i="10"/>
  <c r="F27" i="10"/>
  <c r="C27" i="10"/>
  <c r="F26" i="10"/>
  <c r="C26" i="10"/>
  <c r="F24" i="10"/>
  <c r="C24" i="10"/>
  <c r="M32" i="9"/>
  <c r="L32" i="9"/>
  <c r="K32" i="9"/>
  <c r="J32" i="9"/>
  <c r="I32" i="9"/>
  <c r="L31" i="9"/>
  <c r="K31" i="9"/>
  <c r="J31" i="9"/>
  <c r="I31" i="9"/>
  <c r="L30" i="9"/>
  <c r="K30" i="9"/>
  <c r="J30" i="9"/>
  <c r="I30" i="9"/>
  <c r="L29" i="9"/>
  <c r="K29" i="9"/>
  <c r="J29" i="9"/>
  <c r="I29" i="9"/>
  <c r="L28" i="9"/>
  <c r="K28" i="9"/>
  <c r="J28" i="9"/>
  <c r="I28" i="9"/>
  <c r="L27" i="9"/>
  <c r="K27" i="9"/>
  <c r="J27" i="9"/>
  <c r="I27" i="9"/>
  <c r="L26" i="9"/>
  <c r="K26" i="9"/>
  <c r="J26" i="9"/>
  <c r="I25" i="9"/>
  <c r="I24" i="9"/>
  <c r="I23" i="9"/>
  <c r="I22" i="9"/>
  <c r="L21" i="9"/>
  <c r="K21" i="9"/>
  <c r="J21" i="9"/>
  <c r="I21" i="9"/>
  <c r="I20" i="9"/>
  <c r="I19" i="9"/>
  <c r="I18" i="9"/>
  <c r="I17" i="9"/>
  <c r="L16" i="9"/>
  <c r="K16" i="9"/>
  <c r="J16" i="9"/>
  <c r="I16" i="9"/>
  <c r="I15" i="9"/>
  <c r="I14" i="9"/>
  <c r="I13" i="9"/>
  <c r="I12" i="9"/>
  <c r="M11" i="9"/>
  <c r="L11" i="9"/>
  <c r="K11" i="9"/>
  <c r="J11" i="9"/>
  <c r="I11" i="9"/>
  <c r="H11" i="9" s="1"/>
  <c r="M10" i="9"/>
  <c r="L10" i="9"/>
  <c r="K10" i="9"/>
  <c r="J10" i="9"/>
  <c r="H10" i="9"/>
  <c r="C9" i="9"/>
  <c r="B9" i="9"/>
  <c r="L9" i="9" s="1"/>
  <c r="K9" i="9" l="1"/>
  <c r="M9" i="9"/>
  <c r="H9" i="9" s="1"/>
  <c r="J9" i="9"/>
  <c r="D20" i="1" l="1"/>
  <c r="D19" i="1"/>
  <c r="D18" i="1"/>
  <c r="D17" i="1"/>
  <c r="D16" i="1"/>
  <c r="D22" i="1" l="1"/>
  <c r="D23" i="1"/>
  <c r="D24" i="1"/>
  <c r="D25" i="1"/>
  <c r="D21" i="1"/>
  <c r="D14" i="1" l="1"/>
  <c r="D13" i="1"/>
  <c r="D12" i="1"/>
  <c r="D11" i="1"/>
  <c r="D10" i="1"/>
  <c r="D9" i="1"/>
  <c r="D8" i="1"/>
  <c r="D7" i="1"/>
  <c r="D6" i="1"/>
  <c r="D5" i="1"/>
</calcChain>
</file>

<file path=xl/sharedStrings.xml><?xml version="1.0" encoding="utf-8"?>
<sst xmlns="http://schemas.openxmlformats.org/spreadsheetml/2006/main" count="872" uniqueCount="273">
  <si>
    <t>(3)　組合員数の推移</t>
    <rPh sb="4" eb="7">
      <t>クミアイイン</t>
    </rPh>
    <rPh sb="7" eb="8">
      <t>スウ</t>
    </rPh>
    <rPh sb="9" eb="11">
      <t>スイイ</t>
    </rPh>
    <phoneticPr fontId="2"/>
  </si>
  <si>
    <t>年　度</t>
    <rPh sb="0" eb="1">
      <t>トシ</t>
    </rPh>
    <rPh sb="2" eb="3">
      <t>ド</t>
    </rPh>
    <phoneticPr fontId="2"/>
  </si>
  <si>
    <t>正組合員</t>
    <rPh sb="0" eb="1">
      <t>セイ</t>
    </rPh>
    <rPh sb="1" eb="4">
      <t>クミアイイン</t>
    </rPh>
    <phoneticPr fontId="2"/>
  </si>
  <si>
    <t>准組合員</t>
    <rPh sb="0" eb="1">
      <t>ジュン</t>
    </rPh>
    <rPh sb="1" eb="4">
      <t>クミアイイン</t>
    </rPh>
    <phoneticPr fontId="2"/>
  </si>
  <si>
    <t>計</t>
    <rPh sb="0" eb="1">
      <t>ケイ</t>
    </rPh>
    <phoneticPr fontId="2"/>
  </si>
  <si>
    <t>平成4年度</t>
    <rPh sb="0" eb="2">
      <t>ヘイセイ</t>
    </rPh>
    <rPh sb="3" eb="5">
      <t>ネンド</t>
    </rPh>
    <phoneticPr fontId="2"/>
  </si>
  <si>
    <t>平成5年度</t>
    <rPh sb="0" eb="2">
      <t>ヘイセイ</t>
    </rPh>
    <rPh sb="3" eb="5">
      <t>ネンド</t>
    </rPh>
    <phoneticPr fontId="2"/>
  </si>
  <si>
    <t>平成6年度</t>
    <rPh sb="0" eb="2">
      <t>ヘイセイ</t>
    </rPh>
    <rPh sb="3" eb="5">
      <t>ネンド</t>
    </rPh>
    <phoneticPr fontId="2"/>
  </si>
  <si>
    <t>平成9年度</t>
    <rPh sb="0" eb="2">
      <t>ヘイセイ</t>
    </rPh>
    <rPh sb="3" eb="4">
      <t>ネン</t>
    </rPh>
    <rPh sb="4" eb="5">
      <t>ド</t>
    </rPh>
    <phoneticPr fontId="2"/>
  </si>
  <si>
    <t>平成10年度</t>
    <rPh sb="0" eb="2">
      <t>ヘイセイ</t>
    </rPh>
    <rPh sb="4" eb="6">
      <t>ネンド</t>
    </rPh>
    <phoneticPr fontId="2"/>
  </si>
  <si>
    <t>平成11年度</t>
    <rPh sb="0" eb="2">
      <t>ヘイセイ</t>
    </rPh>
    <rPh sb="4" eb="6">
      <t>ネンド</t>
    </rPh>
    <phoneticPr fontId="2"/>
  </si>
  <si>
    <t>平成12年</t>
    <rPh sb="0" eb="2">
      <t>ヘイセイ</t>
    </rPh>
    <rPh sb="4" eb="5">
      <t>ネン</t>
    </rPh>
    <phoneticPr fontId="2"/>
  </si>
  <si>
    <t>令和元年度</t>
    <rPh sb="0" eb="2">
      <t>レイワ</t>
    </rPh>
    <rPh sb="2" eb="5">
      <t>ガンネンド</t>
    </rPh>
    <phoneticPr fontId="2"/>
  </si>
  <si>
    <t>資料：読谷村漁業協同組合</t>
    <rPh sb="0" eb="2">
      <t>シリョウ</t>
    </rPh>
    <rPh sb="3" eb="6">
      <t>ヨミタンソン</t>
    </rPh>
    <rPh sb="6" eb="8">
      <t>ギョギョウ</t>
    </rPh>
    <rPh sb="8" eb="10">
      <t>キョウドウ</t>
    </rPh>
    <rPh sb="10" eb="12">
      <t>クミアイ</t>
    </rPh>
    <phoneticPr fontId="6"/>
  </si>
  <si>
    <t>(4)　定置網漁獲量</t>
    <rPh sb="4" eb="7">
      <t>テイチアミ</t>
    </rPh>
    <rPh sb="7" eb="10">
      <t>ギョカクリョウ</t>
    </rPh>
    <phoneticPr fontId="6"/>
  </si>
  <si>
    <t>単位：ｔ</t>
    <rPh sb="0" eb="2">
      <t>タンイ</t>
    </rPh>
    <phoneticPr fontId="6"/>
  </si>
  <si>
    <t>年　度</t>
    <rPh sb="0" eb="1">
      <t>トシ</t>
    </rPh>
    <rPh sb="2" eb="3">
      <t>ド</t>
    </rPh>
    <phoneticPr fontId="6"/>
  </si>
  <si>
    <t>定置漁業</t>
    <rPh sb="0" eb="2">
      <t>テイチ</t>
    </rPh>
    <rPh sb="2" eb="4">
      <t>ギョギョウ</t>
    </rPh>
    <phoneticPr fontId="6"/>
  </si>
  <si>
    <t>養殖漁業</t>
    <rPh sb="0" eb="2">
      <t>ヨウショク</t>
    </rPh>
    <rPh sb="2" eb="4">
      <t>ギョギョウ</t>
    </rPh>
    <phoneticPr fontId="6"/>
  </si>
  <si>
    <t>平成4年度</t>
    <rPh sb="0" eb="2">
      <t>ヘイセイ</t>
    </rPh>
    <rPh sb="3" eb="5">
      <t>ネンド</t>
    </rPh>
    <phoneticPr fontId="6"/>
  </si>
  <si>
    <t>平成5年度</t>
    <rPh sb="0" eb="2">
      <t>ヘイセイ</t>
    </rPh>
    <rPh sb="3" eb="5">
      <t>ネンド</t>
    </rPh>
    <phoneticPr fontId="6"/>
  </si>
  <si>
    <t>平成6年度</t>
    <rPh sb="0" eb="2">
      <t>ヘイセイ</t>
    </rPh>
    <rPh sb="3" eb="5">
      <t>ネンド</t>
    </rPh>
    <phoneticPr fontId="6"/>
  </si>
  <si>
    <t>平成8年度</t>
    <rPh sb="0" eb="2">
      <t>ヘイセイ</t>
    </rPh>
    <rPh sb="3" eb="4">
      <t>ネン</t>
    </rPh>
    <rPh sb="4" eb="5">
      <t>ド</t>
    </rPh>
    <phoneticPr fontId="6"/>
  </si>
  <si>
    <t>平成9年度</t>
    <rPh sb="0" eb="2">
      <t>ヘイセイ</t>
    </rPh>
    <rPh sb="3" eb="4">
      <t>ネン</t>
    </rPh>
    <rPh sb="4" eb="5">
      <t>ド</t>
    </rPh>
    <phoneticPr fontId="6"/>
  </si>
  <si>
    <t>平成10年度</t>
    <rPh sb="0" eb="2">
      <t>ヘイセイ</t>
    </rPh>
    <rPh sb="4" eb="6">
      <t>ネンド</t>
    </rPh>
    <phoneticPr fontId="6"/>
  </si>
  <si>
    <t>平成11年度</t>
    <rPh sb="0" eb="2">
      <t>ヘイセイ</t>
    </rPh>
    <rPh sb="4" eb="6">
      <t>ネンド</t>
    </rPh>
    <phoneticPr fontId="6"/>
  </si>
  <si>
    <t>平成12年度</t>
    <rPh sb="0" eb="2">
      <t>ヘイセイ</t>
    </rPh>
    <rPh sb="4" eb="5">
      <t>ネン</t>
    </rPh>
    <rPh sb="5" eb="6">
      <t>ド</t>
    </rPh>
    <phoneticPr fontId="6"/>
  </si>
  <si>
    <t>平成25年度</t>
    <rPh sb="0" eb="2">
      <t>ヘイセイ</t>
    </rPh>
    <rPh sb="4" eb="6">
      <t>ネンド</t>
    </rPh>
    <phoneticPr fontId="2"/>
  </si>
  <si>
    <t>(2)　経営組織別経営体数</t>
    <rPh sb="4" eb="6">
      <t>ケイエイ</t>
    </rPh>
    <rPh sb="6" eb="8">
      <t>ソシキ</t>
    </rPh>
    <rPh sb="8" eb="9">
      <t>ベツ</t>
    </rPh>
    <rPh sb="9" eb="11">
      <t>ケイエイ</t>
    </rPh>
    <rPh sb="11" eb="12">
      <t>タイ</t>
    </rPh>
    <rPh sb="12" eb="13">
      <t>スウ</t>
    </rPh>
    <phoneticPr fontId="12"/>
  </si>
  <si>
    <t>単位:実数(経営体)、構成比(％）</t>
    <rPh sb="0" eb="2">
      <t>タンイ</t>
    </rPh>
    <rPh sb="3" eb="5">
      <t>ジッスウ</t>
    </rPh>
    <rPh sb="6" eb="9">
      <t>ケイエイタイ</t>
    </rPh>
    <rPh sb="11" eb="14">
      <t>コウセイヒ</t>
    </rPh>
    <phoneticPr fontId="12"/>
  </si>
  <si>
    <t>年次</t>
    <rPh sb="0" eb="2">
      <t>ネンジ</t>
    </rPh>
    <phoneticPr fontId="2"/>
  </si>
  <si>
    <t>実　　　　　　　　　　数</t>
    <rPh sb="0" eb="1">
      <t>ミ</t>
    </rPh>
    <rPh sb="11" eb="12">
      <t>カズ</t>
    </rPh>
    <phoneticPr fontId="12"/>
  </si>
  <si>
    <t>構　　　　成　　　　比</t>
    <rPh sb="0" eb="1">
      <t>ガマエ</t>
    </rPh>
    <rPh sb="5" eb="6">
      <t>シゲル</t>
    </rPh>
    <rPh sb="10" eb="11">
      <t>ヒ</t>
    </rPh>
    <phoneticPr fontId="12"/>
  </si>
  <si>
    <t>計</t>
    <rPh sb="0" eb="1">
      <t>ケイ</t>
    </rPh>
    <phoneticPr fontId="12"/>
  </si>
  <si>
    <t>個　人　経　営</t>
    <rPh sb="0" eb="1">
      <t>コ</t>
    </rPh>
    <rPh sb="2" eb="3">
      <t>ジン</t>
    </rPh>
    <rPh sb="4" eb="5">
      <t>キョウ</t>
    </rPh>
    <rPh sb="6" eb="7">
      <t>エイ</t>
    </rPh>
    <phoneticPr fontId="12"/>
  </si>
  <si>
    <t>漁業協同組合自営</t>
    <rPh sb="0" eb="2">
      <t>ギョギョウ</t>
    </rPh>
    <rPh sb="2" eb="4">
      <t>キョウドウ</t>
    </rPh>
    <rPh sb="4" eb="6">
      <t>クミアイ</t>
    </rPh>
    <rPh sb="6" eb="8">
      <t>ジエイ</t>
    </rPh>
    <phoneticPr fontId="12"/>
  </si>
  <si>
    <t>小計</t>
    <rPh sb="0" eb="2">
      <t>ショウケイ</t>
    </rPh>
    <phoneticPr fontId="12"/>
  </si>
  <si>
    <t>専業</t>
    <rPh sb="0" eb="2">
      <t>センギョウ</t>
    </rPh>
    <phoneticPr fontId="12"/>
  </si>
  <si>
    <t>兼業</t>
    <rPh sb="0" eb="2">
      <t>ケンギョウ</t>
    </rPh>
    <phoneticPr fontId="12"/>
  </si>
  <si>
    <t>漁業が主</t>
    <rPh sb="0" eb="2">
      <t>ギョギョウ</t>
    </rPh>
    <rPh sb="3" eb="4">
      <t>ヌシ</t>
    </rPh>
    <phoneticPr fontId="12"/>
  </si>
  <si>
    <t>平成3年</t>
    <rPh sb="0" eb="2">
      <t>ヘイセイ</t>
    </rPh>
    <rPh sb="3" eb="4">
      <t>ネン</t>
    </rPh>
    <phoneticPr fontId="12"/>
  </si>
  <si>
    <t>平成4年</t>
    <rPh sb="0" eb="2">
      <t>ヘイセイ</t>
    </rPh>
    <rPh sb="3" eb="4">
      <t>ネン</t>
    </rPh>
    <phoneticPr fontId="12"/>
  </si>
  <si>
    <t>平成5年</t>
    <rPh sb="0" eb="2">
      <t>ヘイセイ</t>
    </rPh>
    <rPh sb="3" eb="4">
      <t>ネン</t>
    </rPh>
    <phoneticPr fontId="2"/>
  </si>
  <si>
    <t>平成6年</t>
    <rPh sb="0" eb="2">
      <t>ヘイセイ</t>
    </rPh>
    <rPh sb="3" eb="4">
      <t>ネン</t>
    </rPh>
    <phoneticPr fontId="2"/>
  </si>
  <si>
    <t>…</t>
    <phoneticPr fontId="12"/>
  </si>
  <si>
    <t>ｘ</t>
    <phoneticPr fontId="12"/>
  </si>
  <si>
    <t>…</t>
    <phoneticPr fontId="12"/>
  </si>
  <si>
    <t>平成9年</t>
    <rPh sb="0" eb="2">
      <t>ヘイセイ</t>
    </rPh>
    <rPh sb="3" eb="4">
      <t>ネン</t>
    </rPh>
    <phoneticPr fontId="13"/>
  </si>
  <si>
    <t>ｘ</t>
  </si>
  <si>
    <t>平成11年</t>
    <rPh sb="0" eb="2">
      <t>ヘイセイ</t>
    </rPh>
    <rPh sb="4" eb="5">
      <t>ネン</t>
    </rPh>
    <phoneticPr fontId="2"/>
  </si>
  <si>
    <t>…</t>
  </si>
  <si>
    <t>…</t>
    <phoneticPr fontId="2"/>
  </si>
  <si>
    <t>…</t>
    <phoneticPr fontId="12"/>
  </si>
  <si>
    <t>資料：漁業センサス</t>
    <rPh sb="0" eb="2">
      <t>シリョウ</t>
    </rPh>
    <rPh sb="3" eb="5">
      <t>ギョギョウ</t>
    </rPh>
    <phoneticPr fontId="12"/>
  </si>
  <si>
    <t>(5)　保有漁船の隻数</t>
    <phoneticPr fontId="2"/>
  </si>
  <si>
    <t>　　単位：隻</t>
  </si>
  <si>
    <t>年次</t>
  </si>
  <si>
    <t>計</t>
  </si>
  <si>
    <t>無動力船</t>
  </si>
  <si>
    <t>船外機付
船隻数</t>
    <rPh sb="0" eb="1">
      <t>フネ</t>
    </rPh>
    <rPh sb="1" eb="2">
      <t>ガイ</t>
    </rPh>
    <rPh sb="2" eb="3">
      <t>キカイ</t>
    </rPh>
    <rPh sb="3" eb="4">
      <t>ツキ</t>
    </rPh>
    <rPh sb="5" eb="6">
      <t>センセキ</t>
    </rPh>
    <rPh sb="6" eb="7">
      <t>セキ</t>
    </rPh>
    <rPh sb="7" eb="8">
      <t>スウ</t>
    </rPh>
    <phoneticPr fontId="13"/>
  </si>
  <si>
    <t>動　　　力　　　船</t>
  </si>
  <si>
    <t>小計</t>
  </si>
  <si>
    <t>1ﾄﾝ未満</t>
  </si>
  <si>
    <t>1～3</t>
  </si>
  <si>
    <t>3～5</t>
  </si>
  <si>
    <t>5～10</t>
  </si>
  <si>
    <t>10～20</t>
  </si>
  <si>
    <t>20ﾄﾝ以上</t>
  </si>
  <si>
    <t>平成3年</t>
    <rPh sb="0" eb="2">
      <t>ヘイセイ</t>
    </rPh>
    <rPh sb="3" eb="4">
      <t>ネン</t>
    </rPh>
    <phoneticPr fontId="13"/>
  </si>
  <si>
    <t>-</t>
    <phoneticPr fontId="13"/>
  </si>
  <si>
    <t>平成4年</t>
    <rPh sb="0" eb="2">
      <t>ヘイセイ</t>
    </rPh>
    <rPh sb="3" eb="4">
      <t>ネン</t>
    </rPh>
    <phoneticPr fontId="13"/>
  </si>
  <si>
    <t>-</t>
    <phoneticPr fontId="2"/>
  </si>
  <si>
    <t>購入</t>
    <rPh sb="0" eb="2">
      <t>コウニュウ</t>
    </rPh>
    <phoneticPr fontId="2"/>
  </si>
  <si>
    <t>ｘ</t>
    <phoneticPr fontId="13"/>
  </si>
  <si>
    <t>ｘ</t>
    <phoneticPr fontId="13"/>
  </si>
  <si>
    <t>平成7年</t>
    <rPh sb="0" eb="2">
      <t>ヘイセイ</t>
    </rPh>
    <rPh sb="3" eb="4">
      <t>ネン</t>
    </rPh>
    <phoneticPr fontId="2"/>
  </si>
  <si>
    <t>-</t>
    <phoneticPr fontId="2"/>
  </si>
  <si>
    <t>平成12年度</t>
    <rPh sb="0" eb="2">
      <t>ヘイセイ</t>
    </rPh>
    <rPh sb="4" eb="5">
      <t>ネン</t>
    </rPh>
    <rPh sb="5" eb="6">
      <t>ド</t>
    </rPh>
    <phoneticPr fontId="2"/>
  </si>
  <si>
    <t>x</t>
    <phoneticPr fontId="2"/>
  </si>
  <si>
    <t>-</t>
  </si>
  <si>
    <t>資料：漁業センサス</t>
    <rPh sb="3" eb="5">
      <t>ギョギョウ</t>
    </rPh>
    <phoneticPr fontId="13"/>
  </si>
  <si>
    <t>◆　漁獲量</t>
    <phoneticPr fontId="2"/>
  </si>
  <si>
    <t xml:space="preserve">  (6)　漁業種類別漁獲量</t>
    <phoneticPr fontId="2"/>
  </si>
  <si>
    <t>　単位：ｔ</t>
  </si>
  <si>
    <t>計</t>
    <rPh sb="0" eb="1">
      <t>ケイ</t>
    </rPh>
    <phoneticPr fontId="13"/>
  </si>
  <si>
    <t>その他
の敷網</t>
    <phoneticPr fontId="2"/>
  </si>
  <si>
    <t>定置網</t>
  </si>
  <si>
    <t>その他の
網漁業</t>
    <rPh sb="5" eb="6">
      <t>アミ</t>
    </rPh>
    <rPh sb="6" eb="8">
      <t>ギョギョウ</t>
    </rPh>
    <phoneticPr fontId="2"/>
  </si>
  <si>
    <t>はえ縄</t>
    <rPh sb="2" eb="3">
      <t>ナワ</t>
    </rPh>
    <phoneticPr fontId="2"/>
  </si>
  <si>
    <t>かつお一本釣り</t>
    <rPh sb="3" eb="5">
      <t>イッポン</t>
    </rPh>
    <rPh sb="5" eb="6">
      <t>ヅ</t>
    </rPh>
    <phoneticPr fontId="2"/>
  </si>
  <si>
    <t>沿岸
いか釣</t>
    <rPh sb="0" eb="1">
      <t>ソ</t>
    </rPh>
    <rPh sb="1" eb="2">
      <t>キシ</t>
    </rPh>
    <rPh sb="5" eb="6">
      <t>ツ</t>
    </rPh>
    <phoneticPr fontId="2"/>
  </si>
  <si>
    <t>ひき縄釣</t>
    <rPh sb="2" eb="3">
      <t>ナワ</t>
    </rPh>
    <rPh sb="3" eb="4">
      <t>ツ</t>
    </rPh>
    <phoneticPr fontId="2"/>
  </si>
  <si>
    <t>その他の釣</t>
    <rPh sb="4" eb="5">
      <t>ツ</t>
    </rPh>
    <phoneticPr fontId="2"/>
  </si>
  <si>
    <t>採貝・採藻</t>
    <rPh sb="0" eb="1">
      <t>ト</t>
    </rPh>
    <rPh sb="1" eb="2">
      <t>カイ</t>
    </rPh>
    <rPh sb="3" eb="4">
      <t>サイ</t>
    </rPh>
    <rPh sb="4" eb="5">
      <t>モ</t>
    </rPh>
    <phoneticPr fontId="2"/>
  </si>
  <si>
    <t>その他の
漁業</t>
    <rPh sb="5" eb="7">
      <t>ギョギョウ</t>
    </rPh>
    <phoneticPr fontId="2"/>
  </si>
  <si>
    <t>大型</t>
  </si>
  <si>
    <t>小型</t>
  </si>
  <si>
    <t>遠洋</t>
    <rPh sb="0" eb="2">
      <t>エンヨウ</t>
    </rPh>
    <phoneticPr fontId="2"/>
  </si>
  <si>
    <t>近海</t>
    <rPh sb="0" eb="2">
      <t>キンカイ</t>
    </rPh>
    <phoneticPr fontId="2"/>
  </si>
  <si>
    <t>沿岸</t>
    <rPh sb="0" eb="1">
      <t>ソ</t>
    </rPh>
    <rPh sb="1" eb="2">
      <t>キシ</t>
    </rPh>
    <phoneticPr fontId="2"/>
  </si>
  <si>
    <t>その他</t>
    <rPh sb="2" eb="3">
      <t>タ</t>
    </rPh>
    <phoneticPr fontId="2"/>
  </si>
  <si>
    <t xml:space="preserve"> 83</t>
    <phoneticPr fontId="2"/>
  </si>
  <si>
    <t xml:space="preserve"> 6</t>
    <phoneticPr fontId="2"/>
  </si>
  <si>
    <t xml:space="preserve"> 9</t>
    <phoneticPr fontId="2"/>
  </si>
  <si>
    <t xml:space="preserve"> 4</t>
    <phoneticPr fontId="2"/>
  </si>
  <si>
    <t xml:space="preserve"> 44</t>
    <phoneticPr fontId="2"/>
  </si>
  <si>
    <t xml:space="preserve"> 1</t>
    <phoneticPr fontId="2"/>
  </si>
  <si>
    <t xml:space="preserve"> 0</t>
    <phoneticPr fontId="2"/>
  </si>
  <si>
    <t>-</t>
    <phoneticPr fontId="13"/>
  </si>
  <si>
    <t xml:space="preserve"> 5</t>
    <phoneticPr fontId="2"/>
  </si>
  <si>
    <t xml:space="preserve"> 0</t>
    <phoneticPr fontId="2"/>
  </si>
  <si>
    <t>-</t>
    <phoneticPr fontId="13"/>
  </si>
  <si>
    <t xml:space="preserve"> 8</t>
    <phoneticPr fontId="2"/>
  </si>
  <si>
    <t xml:space="preserve"> 1</t>
    <phoneticPr fontId="2"/>
  </si>
  <si>
    <t xml:space="preserve"> 99</t>
    <phoneticPr fontId="2"/>
  </si>
  <si>
    <t xml:space="preserve"> 7</t>
    <phoneticPr fontId="2"/>
  </si>
  <si>
    <t>-</t>
    <phoneticPr fontId="13"/>
  </si>
  <si>
    <t>-</t>
    <phoneticPr fontId="13"/>
  </si>
  <si>
    <t>-</t>
    <phoneticPr fontId="2"/>
  </si>
  <si>
    <t>-</t>
    <phoneticPr fontId="2"/>
  </si>
  <si>
    <t>-</t>
    <phoneticPr fontId="2"/>
  </si>
  <si>
    <t>179</t>
    <phoneticPr fontId="2"/>
  </si>
  <si>
    <t>25</t>
    <phoneticPr fontId="2"/>
  </si>
  <si>
    <t>12</t>
    <phoneticPr fontId="2"/>
  </si>
  <si>
    <t>10</t>
    <phoneticPr fontId="2"/>
  </si>
  <si>
    <t>1</t>
    <phoneticPr fontId="2"/>
  </si>
  <si>
    <t>122</t>
    <phoneticPr fontId="2"/>
  </si>
  <si>
    <t>18</t>
    <phoneticPr fontId="2"/>
  </si>
  <si>
    <t>平成15年</t>
    <rPh sb="0" eb="2">
      <t>ヘイセイ</t>
    </rPh>
    <rPh sb="4" eb="5">
      <t>ネン</t>
    </rPh>
    <phoneticPr fontId="2"/>
  </si>
  <si>
    <t>x</t>
    <phoneticPr fontId="2"/>
  </si>
  <si>
    <t>x</t>
    <phoneticPr fontId="2"/>
  </si>
  <si>
    <t>x</t>
    <phoneticPr fontId="2"/>
  </si>
  <si>
    <t>0</t>
    <phoneticPr fontId="2"/>
  </si>
  <si>
    <t>0</t>
    <phoneticPr fontId="2"/>
  </si>
  <si>
    <t>0</t>
    <phoneticPr fontId="2"/>
  </si>
  <si>
    <t>_</t>
    <phoneticPr fontId="2"/>
  </si>
  <si>
    <t>_</t>
    <phoneticPr fontId="2"/>
  </si>
  <si>
    <t>-</t>
    <phoneticPr fontId="2"/>
  </si>
  <si>
    <t>平成20年</t>
    <rPh sb="0" eb="2">
      <t>ヘイセイ</t>
    </rPh>
    <rPh sb="4" eb="5">
      <t>ネン</t>
    </rPh>
    <phoneticPr fontId="2"/>
  </si>
  <si>
    <t>ｘ</t>
    <phoneticPr fontId="2"/>
  </si>
  <si>
    <t>ｘ</t>
    <phoneticPr fontId="2"/>
  </si>
  <si>
    <t>ｘ</t>
    <phoneticPr fontId="2"/>
  </si>
  <si>
    <t>6</t>
    <phoneticPr fontId="2"/>
  </si>
  <si>
    <t>1</t>
    <phoneticPr fontId="2"/>
  </si>
  <si>
    <t>3</t>
    <phoneticPr fontId="2"/>
  </si>
  <si>
    <t>9</t>
    <phoneticPr fontId="2"/>
  </si>
  <si>
    <t>37</t>
    <phoneticPr fontId="2"/>
  </si>
  <si>
    <t>43</t>
    <phoneticPr fontId="2"/>
  </si>
  <si>
    <t>※平成30年以降年以降資料無し</t>
    <rPh sb="1" eb="3">
      <t>ヘイセイ</t>
    </rPh>
    <rPh sb="5" eb="8">
      <t>ネンイコウ</t>
    </rPh>
    <rPh sb="8" eb="11">
      <t>ネンイコウ</t>
    </rPh>
    <rPh sb="11" eb="13">
      <t>シリョウ</t>
    </rPh>
    <rPh sb="13" eb="14">
      <t>ナ</t>
    </rPh>
    <phoneticPr fontId="2"/>
  </si>
  <si>
    <t>　　　資　料：沖縄農林水産統計年報</t>
    <rPh sb="7" eb="9">
      <t>オキナワ</t>
    </rPh>
    <rPh sb="9" eb="11">
      <t>ノウリン</t>
    </rPh>
    <rPh sb="11" eb="13">
      <t>スイサン</t>
    </rPh>
    <rPh sb="13" eb="15">
      <t>トウケイ</t>
    </rPh>
    <rPh sb="15" eb="17">
      <t>ネンポウ</t>
    </rPh>
    <phoneticPr fontId="13"/>
  </si>
  <si>
    <t xml:space="preserve">   単位：100万円</t>
  </si>
  <si>
    <t>その他
の刺網</t>
    <phoneticPr fontId="2"/>
  </si>
  <si>
    <t>いか釣</t>
  </si>
  <si>
    <t>その他の釣</t>
  </si>
  <si>
    <t>まぐろ
はえ縄</t>
    <rPh sb="6" eb="7">
      <t>ナワ</t>
    </rPh>
    <phoneticPr fontId="2"/>
  </si>
  <si>
    <t>その他の
はえ縄</t>
    <rPh sb="7" eb="8">
      <t>ナワ</t>
    </rPh>
    <phoneticPr fontId="2"/>
  </si>
  <si>
    <t>採　藻</t>
    <rPh sb="2" eb="3">
      <t>カイソウ</t>
    </rPh>
    <phoneticPr fontId="2"/>
  </si>
  <si>
    <t>そ　の　他　の　漁　業</t>
  </si>
  <si>
    <t>一本釣</t>
  </si>
  <si>
    <t>潜水器</t>
  </si>
  <si>
    <t>建干網</t>
  </si>
  <si>
    <t>その他</t>
    <rPh sb="2" eb="3">
      <t>タ</t>
    </rPh>
    <phoneticPr fontId="13"/>
  </si>
  <si>
    <t>x</t>
  </si>
  <si>
    <t>※ 平成20年以降資料なし</t>
    <rPh sb="2" eb="4">
      <t>ヘイセイ</t>
    </rPh>
    <rPh sb="6" eb="9">
      <t>ネンイコウ</t>
    </rPh>
    <rPh sb="7" eb="9">
      <t>イコウ</t>
    </rPh>
    <rPh sb="9" eb="11">
      <t>シリョウ</t>
    </rPh>
    <phoneticPr fontId="2"/>
  </si>
  <si>
    <t>(7)　漁業種類別生産額</t>
    <phoneticPr fontId="2"/>
  </si>
  <si>
    <t>その他
の敷網</t>
    <phoneticPr fontId="2"/>
  </si>
  <si>
    <t xml:space="preserve"> 61</t>
    <phoneticPr fontId="2"/>
  </si>
  <si>
    <t xml:space="preserve"> 5</t>
    <phoneticPr fontId="2"/>
  </si>
  <si>
    <t xml:space="preserve"> 6</t>
    <phoneticPr fontId="2"/>
  </si>
  <si>
    <t xml:space="preserve"> 3</t>
    <phoneticPr fontId="2"/>
  </si>
  <si>
    <t>－</t>
    <phoneticPr fontId="13"/>
  </si>
  <si>
    <t>-</t>
    <phoneticPr fontId="13"/>
  </si>
  <si>
    <t>ｘ</t>
    <phoneticPr fontId="13"/>
  </si>
  <si>
    <t xml:space="preserve"> 8</t>
    <phoneticPr fontId="2"/>
  </si>
  <si>
    <t>ｘ</t>
    <phoneticPr fontId="13"/>
  </si>
  <si>
    <t xml:space="preserve"> 3</t>
    <phoneticPr fontId="2"/>
  </si>
  <si>
    <t xml:space="preserve"> 8</t>
    <phoneticPr fontId="2"/>
  </si>
  <si>
    <t xml:space="preserve"> 1</t>
    <phoneticPr fontId="2"/>
  </si>
  <si>
    <t xml:space="preserve"> 93</t>
    <phoneticPr fontId="2"/>
  </si>
  <si>
    <t>-</t>
    <phoneticPr fontId="2"/>
  </si>
  <si>
    <t>1</t>
    <phoneticPr fontId="2"/>
  </si>
  <si>
    <t>_</t>
    <phoneticPr fontId="2"/>
  </si>
  <si>
    <t>所管課においても数値の記入不可（基資料なし）</t>
    <rPh sb="0" eb="3">
      <t>ショカンカ</t>
    </rPh>
    <rPh sb="8" eb="10">
      <t>スウチ</t>
    </rPh>
    <rPh sb="11" eb="13">
      <t>キニュウ</t>
    </rPh>
    <rPh sb="13" eb="15">
      <t>フカ</t>
    </rPh>
    <rPh sb="16" eb="17">
      <t>モト</t>
    </rPh>
    <rPh sb="17" eb="19">
      <t>シリョウ</t>
    </rPh>
    <phoneticPr fontId="2"/>
  </si>
  <si>
    <t>0</t>
    <phoneticPr fontId="2"/>
  </si>
  <si>
    <t>(8)　魚種別漁獲量の推移</t>
    <phoneticPr fontId="2"/>
  </si>
  <si>
    <t>　　</t>
    <phoneticPr fontId="2"/>
  </si>
  <si>
    <t>平成 3年</t>
  </si>
  <si>
    <t>平成 4年</t>
  </si>
  <si>
    <t>平成 5年</t>
  </si>
  <si>
    <t>平成 6年</t>
  </si>
  <si>
    <t>平成 7年</t>
  </si>
  <si>
    <t>平成 8年</t>
  </si>
  <si>
    <t>平成 9年</t>
  </si>
  <si>
    <t>平成9年</t>
    <rPh sb="0" eb="2">
      <t>ヘイセイ</t>
    </rPh>
    <rPh sb="3" eb="4">
      <t>ネン</t>
    </rPh>
    <phoneticPr fontId="2"/>
  </si>
  <si>
    <t>平成 10年</t>
  </si>
  <si>
    <t>平成 11年</t>
  </si>
  <si>
    <t>平成 12年</t>
  </si>
  <si>
    <t>平成 13年</t>
  </si>
  <si>
    <t>平成 14年</t>
  </si>
  <si>
    <t>平成16年</t>
    <rPh sb="0" eb="2">
      <t>ヘイセイ</t>
    </rPh>
    <rPh sb="4" eb="5">
      <t>ネン</t>
    </rPh>
    <phoneticPr fontId="2"/>
  </si>
  <si>
    <t>平成17年</t>
    <rPh sb="0" eb="2">
      <t>ヘイセイ</t>
    </rPh>
    <rPh sb="4" eb="5">
      <t>ネン</t>
    </rPh>
    <phoneticPr fontId="2"/>
  </si>
  <si>
    <t>平成18年</t>
    <rPh sb="0" eb="2">
      <t>ヘイセイ</t>
    </rPh>
    <rPh sb="4" eb="5">
      <t>ネン</t>
    </rPh>
    <phoneticPr fontId="2"/>
  </si>
  <si>
    <t>平成19年</t>
    <rPh sb="0" eb="2">
      <t>ヘイセイ</t>
    </rPh>
    <rPh sb="4" eb="5">
      <t>ネン</t>
    </rPh>
    <phoneticPr fontId="2"/>
  </si>
  <si>
    <t>平成25年</t>
    <rPh sb="0" eb="2">
      <t>ヘイセイ</t>
    </rPh>
    <rPh sb="4" eb="5">
      <t>ネン</t>
    </rPh>
    <phoneticPr fontId="2"/>
  </si>
  <si>
    <t>平成26年</t>
    <rPh sb="0" eb="2">
      <t>ヘイセイ</t>
    </rPh>
    <rPh sb="4" eb="5">
      <t>ネン</t>
    </rPh>
    <phoneticPr fontId="2"/>
  </si>
  <si>
    <t>平成27年</t>
    <rPh sb="0" eb="2">
      <t>ヘイセイ</t>
    </rPh>
    <rPh sb="4" eb="5">
      <t>ネン</t>
    </rPh>
    <phoneticPr fontId="2"/>
  </si>
  <si>
    <t>平成28年</t>
    <rPh sb="0" eb="2">
      <t>ヘイセイ</t>
    </rPh>
    <rPh sb="4" eb="5">
      <t>ネン</t>
    </rPh>
    <phoneticPr fontId="2"/>
  </si>
  <si>
    <t>平成29年</t>
    <rPh sb="0" eb="2">
      <t>ヘイセイ</t>
    </rPh>
    <rPh sb="4" eb="5">
      <t>ネン</t>
    </rPh>
    <phoneticPr fontId="2"/>
  </si>
  <si>
    <t>平成30年</t>
    <rPh sb="0" eb="2">
      <t>ヘイセイ</t>
    </rPh>
    <rPh sb="4" eb="5">
      <t>ネン</t>
    </rPh>
    <phoneticPr fontId="2"/>
  </si>
  <si>
    <t>まぐろ類</t>
  </si>
  <si>
    <t>かじき類</t>
  </si>
  <si>
    <t>そうだ・かつお類</t>
  </si>
  <si>
    <t>さめ類</t>
  </si>
  <si>
    <t>さわら類</t>
  </si>
  <si>
    <t>ぼら類</t>
  </si>
  <si>
    <t>むろあじ</t>
  </si>
  <si>
    <t>たちうお</t>
  </si>
  <si>
    <t>まち類</t>
  </si>
  <si>
    <t>その他のたい類</t>
  </si>
  <si>
    <t>はた類</t>
  </si>
  <si>
    <t>その他のあじ類</t>
  </si>
  <si>
    <t>たかさご類</t>
  </si>
  <si>
    <t>あいご類</t>
  </si>
  <si>
    <t>ぶだい類</t>
    <phoneticPr fontId="2"/>
  </si>
  <si>
    <t>ぐるくま</t>
    <phoneticPr fontId="13"/>
  </si>
  <si>
    <t>…</t>
    <phoneticPr fontId="13"/>
  </si>
  <si>
    <t>その他の魚類</t>
  </si>
  <si>
    <t>その他の水産動物類</t>
  </si>
  <si>
    <t>貝類</t>
  </si>
  <si>
    <t>海藻類</t>
  </si>
  <si>
    <t>総    計　</t>
    <phoneticPr fontId="13"/>
  </si>
  <si>
    <t>※　ぐるくまは平成７年より調査</t>
    <rPh sb="7" eb="9">
      <t>ヘイセイ</t>
    </rPh>
    <rPh sb="10" eb="11">
      <t>ネン</t>
    </rPh>
    <rPh sb="13" eb="15">
      <t>チョウサ</t>
    </rPh>
    <phoneticPr fontId="13"/>
  </si>
  <si>
    <t>※　平成30年以降資料無し</t>
    <rPh sb="2" eb="4">
      <t>ヘイセイ</t>
    </rPh>
    <rPh sb="6" eb="9">
      <t>ネンイコウ</t>
    </rPh>
    <rPh sb="9" eb="11">
      <t>シリョウ</t>
    </rPh>
    <rPh sb="11" eb="12">
      <t>ナ</t>
    </rPh>
    <phoneticPr fontId="13"/>
  </si>
  <si>
    <t>５　　漁　　　業</t>
  </si>
  <si>
    <t>◆　漁業経営体</t>
    <phoneticPr fontId="2"/>
  </si>
  <si>
    <t>(1)　経営体階層別漁業経営体数</t>
    <phoneticPr fontId="2"/>
  </si>
  <si>
    <t>単位：経営体</t>
    <rPh sb="0" eb="2">
      <t>タンイ</t>
    </rPh>
    <rPh sb="3" eb="5">
      <t>ケイエイ</t>
    </rPh>
    <rPh sb="5" eb="6">
      <t>タイ</t>
    </rPh>
    <phoneticPr fontId="13"/>
  </si>
  <si>
    <t>経営体計</t>
    <rPh sb="0" eb="2">
      <t>ケイエイ</t>
    </rPh>
    <rPh sb="2" eb="3">
      <t>カラダ</t>
    </rPh>
    <rPh sb="3" eb="4">
      <t>ケイ</t>
    </rPh>
    <phoneticPr fontId="13"/>
  </si>
  <si>
    <t>年次</t>
    <rPh sb="0" eb="2">
      <t>ネンジ</t>
    </rPh>
    <phoneticPr fontId="13"/>
  </si>
  <si>
    <t>漁船
非使用</t>
    <rPh sb="3" eb="4">
      <t>ヒ</t>
    </rPh>
    <rPh sb="4" eb="6">
      <t>シヨウ</t>
    </rPh>
    <phoneticPr fontId="13"/>
  </si>
  <si>
    <t>漁　　船　　使　　用</t>
    <rPh sb="0" eb="1">
      <t>リョウ</t>
    </rPh>
    <rPh sb="3" eb="4">
      <t>フネ</t>
    </rPh>
    <rPh sb="6" eb="7">
      <t>ツカ</t>
    </rPh>
    <rPh sb="9" eb="10">
      <t>ヨウ</t>
    </rPh>
    <phoneticPr fontId="13"/>
  </si>
  <si>
    <t>海面
養殖</t>
    <rPh sb="3" eb="5">
      <t>ヨウショク</t>
    </rPh>
    <phoneticPr fontId="13"/>
  </si>
  <si>
    <t>無動
力船</t>
    <rPh sb="4" eb="5">
      <t>フネ</t>
    </rPh>
    <phoneticPr fontId="13"/>
  </si>
  <si>
    <t>1ﾄﾝ
未満</t>
    <phoneticPr fontId="2"/>
  </si>
  <si>
    <t>20～30</t>
  </si>
  <si>
    <t>30～50</t>
  </si>
  <si>
    <t>50ﾄﾝ　以上</t>
  </si>
  <si>
    <t>-</t>
    <phoneticPr fontId="2"/>
  </si>
  <si>
    <t>ｘ</t>
    <phoneticPr fontId="13"/>
  </si>
  <si>
    <t>15</t>
    <phoneticPr fontId="2"/>
  </si>
  <si>
    <t>20</t>
    <phoneticPr fontId="2"/>
  </si>
  <si>
    <t>25</t>
    <phoneticPr fontId="2"/>
  </si>
  <si>
    <t>30</t>
    <phoneticPr fontId="2"/>
  </si>
  <si>
    <t>平成10年</t>
    <rPh sb="0" eb="2">
      <t>ヘイセイ</t>
    </rPh>
    <rPh sb="4" eb="5">
      <t>ネン</t>
    </rPh>
    <phoneticPr fontId="2"/>
  </si>
  <si>
    <t>５　漁業</t>
    <rPh sb="2" eb="4">
      <t>ギョギョウ</t>
    </rPh>
    <phoneticPr fontId="2"/>
  </si>
  <si>
    <t>◆　漁業経営体</t>
    <rPh sb="2" eb="4">
      <t>ギョギョウ</t>
    </rPh>
    <rPh sb="4" eb="7">
      <t>ケイエイタイ</t>
    </rPh>
    <phoneticPr fontId="2"/>
  </si>
  <si>
    <t>（１）</t>
    <phoneticPr fontId="2"/>
  </si>
  <si>
    <t>経営体階層別漁業経営体数</t>
    <rPh sb="0" eb="3">
      <t>ケイエイタイ</t>
    </rPh>
    <rPh sb="3" eb="6">
      <t>カイソウベツ</t>
    </rPh>
    <rPh sb="6" eb="8">
      <t>ギョギョウ</t>
    </rPh>
    <rPh sb="8" eb="11">
      <t>ケイエイタイ</t>
    </rPh>
    <rPh sb="11" eb="12">
      <t>スウ</t>
    </rPh>
    <phoneticPr fontId="2"/>
  </si>
  <si>
    <t>（２）</t>
    <phoneticPr fontId="2"/>
  </si>
  <si>
    <t>経営組織別経営体数</t>
    <rPh sb="0" eb="2">
      <t>ケイエイ</t>
    </rPh>
    <rPh sb="2" eb="5">
      <t>ソシキベツ</t>
    </rPh>
    <rPh sb="5" eb="8">
      <t>ケイエイタイ</t>
    </rPh>
    <rPh sb="8" eb="9">
      <t>スウ</t>
    </rPh>
    <phoneticPr fontId="2"/>
  </si>
  <si>
    <t>（３）</t>
  </si>
  <si>
    <t>組合員数の推移</t>
    <rPh sb="0" eb="3">
      <t>クミアイイン</t>
    </rPh>
    <rPh sb="3" eb="4">
      <t>スウ</t>
    </rPh>
    <rPh sb="5" eb="7">
      <t>スイイ</t>
    </rPh>
    <phoneticPr fontId="2"/>
  </si>
  <si>
    <t>（４）</t>
  </si>
  <si>
    <t>定置網漁獲量</t>
    <rPh sb="0" eb="3">
      <t>テイチアミ</t>
    </rPh>
    <rPh sb="3" eb="6">
      <t>ギョカクリョウ</t>
    </rPh>
    <phoneticPr fontId="2"/>
  </si>
  <si>
    <t>（５）</t>
  </si>
  <si>
    <t>保有漁船の隻数</t>
    <rPh sb="0" eb="2">
      <t>ホユウ</t>
    </rPh>
    <rPh sb="2" eb="4">
      <t>ギョセン</t>
    </rPh>
    <rPh sb="5" eb="7">
      <t>セキスウ</t>
    </rPh>
    <phoneticPr fontId="2"/>
  </si>
  <si>
    <t>◆　漁獲量</t>
    <rPh sb="2" eb="5">
      <t>ギョカクリョウ</t>
    </rPh>
    <phoneticPr fontId="2"/>
  </si>
  <si>
    <t>（６）</t>
  </si>
  <si>
    <t>漁業種類別漁獲量</t>
    <rPh sb="0" eb="2">
      <t>ギョギョウ</t>
    </rPh>
    <rPh sb="2" eb="5">
      <t>シュルイベツ</t>
    </rPh>
    <rPh sb="5" eb="8">
      <t>ギョカクリョウ</t>
    </rPh>
    <phoneticPr fontId="2"/>
  </si>
  <si>
    <t>（７）</t>
  </si>
  <si>
    <t>漁業種類別生産額</t>
    <rPh sb="0" eb="1">
      <t>ギョ</t>
    </rPh>
    <rPh sb="1" eb="3">
      <t>ギョウシュ</t>
    </rPh>
    <rPh sb="3" eb="5">
      <t>ルイベツ</t>
    </rPh>
    <rPh sb="5" eb="8">
      <t>セイサンガク</t>
    </rPh>
    <phoneticPr fontId="2"/>
  </si>
  <si>
    <t>（８）</t>
  </si>
  <si>
    <t>魚種別漁獲量の推移</t>
    <rPh sb="0" eb="1">
      <t>サカナ</t>
    </rPh>
    <rPh sb="1" eb="3">
      <t>シュベツ</t>
    </rPh>
    <rPh sb="3" eb="6">
      <t>ギョカクリョウ</t>
    </rPh>
    <rPh sb="7" eb="9">
      <t>スイイ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</si>
</sst>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6" formatCode="&quot;¥&quot;#,##0;[Red]&quot;¥&quot;\-#,##0"/>
    <numFmt numFmtId="176" formatCode="0.0_ "/>
    <numFmt numFmtId="177" formatCode="0.0_);[Red]\(0.0\)"/>
    <numFmt numFmtId="178" formatCode="0_);[Red]\(0\)"/>
    <numFmt numFmtId="179" formatCode="0_ "/>
    <numFmt numFmtId="180" formatCode="#,##0;&quot;△ &quot;#,##0"/>
    <numFmt numFmtId="181" formatCode="#,##0.0;&quot;△ &quot;#,##0.0"/>
  </numFmts>
  <fonts count="27">
    <font>
      <sz val="11"/>
      <name val="ＭＳ Ｐゴシック"/>
      <family val="3"/>
      <charset val="128"/>
    </font>
    <font>
      <b/>
      <sz val="14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1"/>
      <name val="ＭＳ Ｐ明朝"/>
      <family val="1"/>
      <charset val="128"/>
    </font>
    <font>
      <sz val="10"/>
      <color indexed="10"/>
      <name val="ＭＳ 明朝"/>
      <family val="1"/>
      <charset val="128"/>
    </font>
    <font>
      <sz val="6"/>
      <name val="ＭＳ Ｐ明朝"/>
      <family val="1"/>
      <charset val="128"/>
    </font>
    <font>
      <sz val="11"/>
      <color rgb="FFFF0000"/>
      <name val="ＭＳ 明朝"/>
      <family val="1"/>
      <charset val="128"/>
    </font>
    <font>
      <sz val="10"/>
      <color rgb="FFFF0000"/>
      <name val="ＭＳ 明朝"/>
      <family val="1"/>
      <charset val="128"/>
    </font>
    <font>
      <b/>
      <sz val="12"/>
      <color rgb="FFFF0000"/>
      <name val="ＭＳ 明朝"/>
      <family val="1"/>
      <charset val="128"/>
    </font>
    <font>
      <sz val="11"/>
      <name val="ＭＳ Ｐゴシック"/>
      <family val="3"/>
      <charset val="128"/>
    </font>
    <font>
      <sz val="13"/>
      <name val="FA 明朝"/>
      <family val="1"/>
      <charset val="128"/>
    </font>
    <font>
      <sz val="6.5"/>
      <name val="FA 明朝"/>
      <family val="1"/>
      <charset val="128"/>
    </font>
    <font>
      <sz val="6.5"/>
      <name val="ＭＳ Ｐゴシック"/>
      <family val="3"/>
      <charset val="128"/>
    </font>
    <font>
      <b/>
      <sz val="10"/>
      <color rgb="FFFF0000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ゴシック"/>
      <family val="3"/>
      <charset val="128"/>
    </font>
    <font>
      <b/>
      <sz val="10"/>
      <name val="ＭＳ 明朝"/>
      <family val="1"/>
      <charset val="128"/>
    </font>
    <font>
      <sz val="10"/>
      <color indexed="9"/>
      <name val="ＭＳ 明朝"/>
      <family val="1"/>
      <charset val="128"/>
    </font>
    <font>
      <b/>
      <sz val="14"/>
      <color indexed="8"/>
      <name val="ＭＳ 明朝"/>
      <family val="1"/>
      <charset val="128"/>
    </font>
    <font>
      <sz val="20"/>
      <name val="ＭＳ ゴシック"/>
      <family val="3"/>
      <charset val="128"/>
    </font>
    <font>
      <b/>
      <sz val="24"/>
      <color rgb="FFFF0000"/>
      <name val="ＭＳ 明朝"/>
      <family val="1"/>
      <charset val="128"/>
    </font>
    <font>
      <sz val="10"/>
      <color theme="1"/>
      <name val="ＭＳ 明朝"/>
      <family val="1"/>
      <charset val="128"/>
    </font>
    <font>
      <u/>
      <sz val="11"/>
      <color theme="10"/>
      <name val="ＭＳ Ｐゴシック"/>
      <family val="3"/>
      <charset val="128"/>
    </font>
    <font>
      <b/>
      <sz val="20"/>
      <color theme="1"/>
      <name val="ＭＳ 明朝"/>
      <family val="1"/>
      <charset val="128"/>
    </font>
    <font>
      <sz val="20"/>
      <color theme="1"/>
      <name val="ＭＳ 明朝"/>
      <family val="1"/>
      <charset val="128"/>
    </font>
    <font>
      <u/>
      <sz val="20"/>
      <color theme="10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5">
    <xf numFmtId="0" fontId="0" fillId="0" borderId="0"/>
    <xf numFmtId="0" fontId="4" fillId="0" borderId="0"/>
    <xf numFmtId="0" fontId="11" fillId="0" borderId="0"/>
    <xf numFmtId="6" fontId="10" fillId="0" borderId="0" applyFont="0" applyFill="0" applyBorder="0" applyAlignment="0" applyProtection="0"/>
    <xf numFmtId="0" fontId="23" fillId="0" borderId="0" applyNumberFormat="0" applyFill="0" applyBorder="0" applyAlignment="0" applyProtection="0"/>
  </cellStyleXfs>
  <cellXfs count="285">
    <xf numFmtId="0" fontId="0" fillId="0" borderId="0" xfId="0"/>
    <xf numFmtId="0" fontId="1" fillId="0" borderId="0" xfId="0" applyFont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3" fillId="0" borderId="8" xfId="0" applyFont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3" fillId="0" borderId="0" xfId="1" applyFont="1" applyAlignment="1">
      <alignment horizontal="right" vertical="center"/>
    </xf>
    <xf numFmtId="0" fontId="3" fillId="0" borderId="0" xfId="1" applyFont="1" applyAlignment="1">
      <alignment vertical="center"/>
    </xf>
    <xf numFmtId="0" fontId="7" fillId="0" borderId="0" xfId="0" applyFont="1" applyAlignment="1">
      <alignment vertical="center"/>
    </xf>
    <xf numFmtId="0" fontId="1" fillId="0" borderId="0" xfId="1" applyFont="1" applyAlignment="1">
      <alignment horizontal="centerContinuous" vertical="center"/>
    </xf>
    <xf numFmtId="0" fontId="3" fillId="0" borderId="0" xfId="1" applyFont="1" applyAlignment="1">
      <alignment horizontal="centerContinuous" vertical="center"/>
    </xf>
    <xf numFmtId="0" fontId="3" fillId="0" borderId="1" xfId="1" applyFont="1" applyBorder="1" applyAlignment="1">
      <alignment horizontal="center" vertical="center"/>
    </xf>
    <xf numFmtId="0" fontId="3" fillId="0" borderId="0" xfId="1" applyFont="1" applyAlignment="1"/>
    <xf numFmtId="0" fontId="3" fillId="0" borderId="2" xfId="1" applyFont="1" applyBorder="1" applyAlignment="1">
      <alignment horizontal="center" vertical="center"/>
    </xf>
    <xf numFmtId="176" fontId="3" fillId="0" borderId="12" xfId="1" applyNumberFormat="1" applyFont="1" applyBorder="1" applyAlignment="1">
      <alignment horizontal="right" vertical="center" indent="1"/>
    </xf>
    <xf numFmtId="176" fontId="3" fillId="0" borderId="4" xfId="1" applyNumberFormat="1" applyFont="1" applyBorder="1" applyAlignment="1">
      <alignment horizontal="right" vertical="center" indent="1"/>
    </xf>
    <xf numFmtId="176" fontId="3" fillId="0" borderId="6" xfId="1" applyNumberFormat="1" applyFont="1" applyBorder="1" applyAlignment="1">
      <alignment horizontal="right" vertical="center" indent="1"/>
    </xf>
    <xf numFmtId="176" fontId="3" fillId="0" borderId="7" xfId="1" applyNumberFormat="1" applyFont="1" applyBorder="1" applyAlignment="1">
      <alignment horizontal="right" vertical="center" indent="1"/>
    </xf>
    <xf numFmtId="0" fontId="3" fillId="0" borderId="6" xfId="1" applyFont="1" applyBorder="1" applyAlignment="1">
      <alignment horizontal="center" vertical="center"/>
    </xf>
    <xf numFmtId="177" fontId="8" fillId="0" borderId="0" xfId="0" applyNumberFormat="1" applyFont="1" applyAlignment="1">
      <alignment horizontal="center" vertical="center"/>
    </xf>
    <xf numFmtId="177" fontId="8" fillId="0" borderId="6" xfId="0" applyNumberFormat="1" applyFont="1" applyBorder="1" applyAlignment="1">
      <alignment horizontal="center" vertical="center"/>
    </xf>
    <xf numFmtId="0" fontId="1" fillId="0" borderId="0" xfId="2" applyFont="1" applyAlignment="1">
      <alignment horizontal="centerContinuous" vertical="center"/>
    </xf>
    <xf numFmtId="0" fontId="3" fillId="0" borderId="0" xfId="2" applyFont="1" applyAlignment="1">
      <alignment horizontal="centerContinuous" vertical="center"/>
    </xf>
    <xf numFmtId="0" fontId="3" fillId="0" borderId="0" xfId="2" applyFont="1" applyAlignment="1">
      <alignment vertical="center"/>
    </xf>
    <xf numFmtId="0" fontId="3" fillId="0" borderId="0" xfId="2" applyFont="1" applyAlignment="1">
      <alignment horizontal="right" vertical="center"/>
    </xf>
    <xf numFmtId="0" fontId="3" fillId="0" borderId="17" xfId="2" applyFont="1" applyFill="1" applyBorder="1" applyAlignment="1">
      <alignment vertical="center"/>
    </xf>
    <xf numFmtId="0" fontId="3" fillId="0" borderId="1" xfId="2" applyFont="1" applyFill="1" applyBorder="1" applyAlignment="1">
      <alignment horizontal="center" vertical="center" shrinkToFit="1"/>
    </xf>
    <xf numFmtId="0" fontId="3" fillId="0" borderId="2" xfId="2" applyFont="1" applyFill="1" applyBorder="1" applyAlignment="1">
      <alignment horizontal="center" vertical="center" shrinkToFit="1"/>
    </xf>
    <xf numFmtId="180" fontId="3" fillId="0" borderId="12" xfId="2" applyNumberFormat="1" applyFont="1" applyFill="1" applyBorder="1" applyAlignment="1">
      <alignment horizontal="right" vertical="center" indent="1"/>
    </xf>
    <xf numFmtId="180" fontId="3" fillId="0" borderId="3" xfId="2" applyNumberFormat="1" applyFont="1" applyFill="1" applyBorder="1" applyAlignment="1">
      <alignment horizontal="right" vertical="center" indent="1"/>
    </xf>
    <xf numFmtId="180" fontId="3" fillId="0" borderId="4" xfId="2" applyNumberFormat="1" applyFont="1" applyFill="1" applyBorder="1" applyAlignment="1">
      <alignment horizontal="right" vertical="center" indent="1"/>
    </xf>
    <xf numFmtId="181" fontId="3" fillId="0" borderId="12" xfId="2" applyNumberFormat="1" applyFont="1" applyFill="1" applyBorder="1" applyAlignment="1">
      <alignment horizontal="center" vertical="center"/>
    </xf>
    <xf numFmtId="181" fontId="3" fillId="0" borderId="3" xfId="2" applyNumberFormat="1" applyFont="1" applyFill="1" applyBorder="1" applyAlignment="1">
      <alignment horizontal="center" vertical="center"/>
    </xf>
    <xf numFmtId="181" fontId="3" fillId="0" borderId="4" xfId="2" applyNumberFormat="1" applyFont="1" applyFill="1" applyBorder="1" applyAlignment="1">
      <alignment horizontal="center" vertical="center"/>
    </xf>
    <xf numFmtId="0" fontId="3" fillId="0" borderId="5" xfId="2" applyFont="1" applyFill="1" applyBorder="1" applyAlignment="1">
      <alignment horizontal="center" vertical="center"/>
    </xf>
    <xf numFmtId="180" fontId="3" fillId="0" borderId="20" xfId="2" applyNumberFormat="1" applyFont="1" applyFill="1" applyBorder="1" applyAlignment="1">
      <alignment horizontal="right" vertical="center" indent="1"/>
    </xf>
    <xf numFmtId="180" fontId="3" fillId="0" borderId="21" xfId="2" applyNumberFormat="1" applyFont="1" applyFill="1" applyBorder="1" applyAlignment="1">
      <alignment horizontal="right" vertical="center" indent="1"/>
    </xf>
    <xf numFmtId="180" fontId="3" fillId="0" borderId="22" xfId="2" applyNumberFormat="1" applyFont="1" applyFill="1" applyBorder="1" applyAlignment="1">
      <alignment horizontal="right" vertical="center" indent="1"/>
    </xf>
    <xf numFmtId="181" fontId="3" fillId="0" borderId="20" xfId="2" applyNumberFormat="1" applyFont="1" applyFill="1" applyBorder="1" applyAlignment="1">
      <alignment horizontal="center" vertical="center"/>
    </xf>
    <xf numFmtId="181" fontId="3" fillId="0" borderId="21" xfId="2" applyNumberFormat="1" applyFont="1" applyFill="1" applyBorder="1" applyAlignment="1">
      <alignment horizontal="center" vertical="center"/>
    </xf>
    <xf numFmtId="181" fontId="3" fillId="0" borderId="22" xfId="2" applyNumberFormat="1" applyFont="1" applyFill="1" applyBorder="1" applyAlignment="1">
      <alignment horizontal="center" vertical="center"/>
    </xf>
    <xf numFmtId="180" fontId="3" fillId="0" borderId="0" xfId="2" applyNumberFormat="1" applyFont="1" applyFill="1" applyBorder="1" applyAlignment="1">
      <alignment horizontal="right" vertical="center" indent="1"/>
    </xf>
    <xf numFmtId="180" fontId="3" fillId="0" borderId="7" xfId="2" applyNumberFormat="1" applyFont="1" applyFill="1" applyBorder="1" applyAlignment="1">
      <alignment horizontal="right" vertical="center" indent="1"/>
    </xf>
    <xf numFmtId="181" fontId="3" fillId="0" borderId="0" xfId="2" applyNumberFormat="1" applyFont="1" applyFill="1" applyBorder="1" applyAlignment="1">
      <alignment horizontal="center" vertical="center"/>
    </xf>
    <xf numFmtId="181" fontId="3" fillId="0" borderId="7" xfId="2" applyNumberFormat="1" applyFont="1" applyFill="1" applyBorder="1" applyAlignment="1">
      <alignment horizontal="center" vertical="center"/>
    </xf>
    <xf numFmtId="0" fontId="3" fillId="0" borderId="23" xfId="2" applyFont="1" applyFill="1" applyBorder="1" applyAlignment="1">
      <alignment horizontal="center" vertical="center"/>
    </xf>
    <xf numFmtId="180" fontId="3" fillId="0" borderId="13" xfId="2" applyNumberFormat="1" applyFont="1" applyFill="1" applyBorder="1" applyAlignment="1">
      <alignment horizontal="right" vertical="center" indent="1"/>
    </xf>
    <xf numFmtId="180" fontId="3" fillId="0" borderId="14" xfId="2" applyNumberFormat="1" applyFont="1" applyFill="1" applyBorder="1" applyAlignment="1">
      <alignment horizontal="right" vertical="center" indent="1"/>
    </xf>
    <xf numFmtId="181" fontId="3" fillId="0" borderId="13" xfId="2" applyNumberFormat="1" applyFont="1" applyFill="1" applyBorder="1" applyAlignment="1">
      <alignment horizontal="center" vertical="center"/>
    </xf>
    <xf numFmtId="181" fontId="3" fillId="0" borderId="14" xfId="2" applyNumberFormat="1" applyFont="1" applyFill="1" applyBorder="1" applyAlignment="1">
      <alignment horizontal="center" vertical="center"/>
    </xf>
    <xf numFmtId="181" fontId="3" fillId="0" borderId="15" xfId="2" applyNumberFormat="1" applyFont="1" applyFill="1" applyBorder="1" applyAlignment="1">
      <alignment horizontal="center" vertical="center"/>
    </xf>
    <xf numFmtId="0" fontId="3" fillId="0" borderId="24" xfId="2" applyFont="1" applyFill="1" applyBorder="1" applyAlignment="1">
      <alignment horizontal="center" vertical="center"/>
    </xf>
    <xf numFmtId="180" fontId="3" fillId="0" borderId="9" xfId="2" applyNumberFormat="1" applyFont="1" applyFill="1" applyBorder="1" applyAlignment="1">
      <alignment horizontal="right" vertical="center" indent="1"/>
    </xf>
    <xf numFmtId="180" fontId="3" fillId="0" borderId="10" xfId="2" applyNumberFormat="1" applyFont="1" applyFill="1" applyBorder="1" applyAlignment="1">
      <alignment horizontal="right" vertical="center" indent="1"/>
    </xf>
    <xf numFmtId="181" fontId="3" fillId="0" borderId="9" xfId="2" applyNumberFormat="1" applyFont="1" applyFill="1" applyBorder="1" applyAlignment="1">
      <alignment horizontal="center" vertical="center"/>
    </xf>
    <xf numFmtId="181" fontId="3" fillId="0" borderId="10" xfId="2" applyNumberFormat="1" applyFont="1" applyFill="1" applyBorder="1" applyAlignment="1">
      <alignment horizontal="center" vertical="center"/>
    </xf>
    <xf numFmtId="181" fontId="3" fillId="0" borderId="11" xfId="2" applyNumberFormat="1" applyFont="1" applyFill="1" applyBorder="1" applyAlignment="1">
      <alignment horizontal="center" vertical="center"/>
    </xf>
    <xf numFmtId="49" fontId="3" fillId="0" borderId="25" xfId="2" applyNumberFormat="1" applyFont="1" applyFill="1" applyBorder="1" applyAlignment="1">
      <alignment horizontal="center" vertical="center"/>
    </xf>
    <xf numFmtId="180" fontId="3" fillId="0" borderId="26" xfId="2" applyNumberFormat="1" applyFont="1" applyFill="1" applyBorder="1" applyAlignment="1">
      <alignment horizontal="right" vertical="center" indent="1"/>
    </xf>
    <xf numFmtId="180" fontId="3" fillId="0" borderId="27" xfId="2" applyNumberFormat="1" applyFont="1" applyFill="1" applyBorder="1" applyAlignment="1">
      <alignment horizontal="right" vertical="center" indent="1"/>
    </xf>
    <xf numFmtId="181" fontId="3" fillId="0" borderId="26" xfId="2" applyNumberFormat="1" applyFont="1" applyFill="1" applyBorder="1" applyAlignment="1">
      <alignment horizontal="center" vertical="center"/>
    </xf>
    <xf numFmtId="181" fontId="3" fillId="0" borderId="27" xfId="2" applyNumberFormat="1" applyFont="1" applyFill="1" applyBorder="1" applyAlignment="1">
      <alignment horizontal="center" vertical="center"/>
    </xf>
    <xf numFmtId="181" fontId="3" fillId="0" borderId="28" xfId="2" applyNumberFormat="1" applyFont="1" applyFill="1" applyBorder="1" applyAlignment="1">
      <alignment horizontal="center" vertical="center"/>
    </xf>
    <xf numFmtId="180" fontId="3" fillId="0" borderId="6" xfId="2" applyNumberFormat="1" applyFont="1" applyFill="1" applyBorder="1" applyAlignment="1">
      <alignment horizontal="right" vertical="center" indent="1"/>
    </xf>
    <xf numFmtId="181" fontId="3" fillId="0" borderId="6" xfId="2" applyNumberFormat="1" applyFont="1" applyFill="1" applyBorder="1" applyAlignment="1">
      <alignment horizontal="center" vertical="center"/>
    </xf>
    <xf numFmtId="181" fontId="3" fillId="0" borderId="0" xfId="2" applyNumberFormat="1" applyFont="1" applyAlignment="1">
      <alignment vertical="center"/>
    </xf>
    <xf numFmtId="0" fontId="3" fillId="0" borderId="6" xfId="2" applyFont="1" applyFill="1" applyBorder="1" applyAlignment="1">
      <alignment horizontal="center" vertical="center"/>
    </xf>
    <xf numFmtId="180" fontId="3" fillId="0" borderId="0" xfId="2" applyNumberFormat="1" applyFont="1" applyFill="1" applyBorder="1" applyAlignment="1">
      <alignment horizontal="center" vertical="center"/>
    </xf>
    <xf numFmtId="176" fontId="3" fillId="0" borderId="0" xfId="2" applyNumberFormat="1" applyFont="1" applyFill="1" applyBorder="1" applyAlignment="1">
      <alignment horizontal="center" vertical="center"/>
    </xf>
    <xf numFmtId="0" fontId="3" fillId="0" borderId="0" xfId="2" applyFont="1" applyBorder="1" applyAlignment="1">
      <alignment horizontal="center" vertical="center"/>
    </xf>
    <xf numFmtId="180" fontId="3" fillId="3" borderId="6" xfId="2" applyNumberFormat="1" applyFont="1" applyFill="1" applyBorder="1" applyAlignment="1">
      <alignment horizontal="right" vertical="center" indent="1"/>
    </xf>
    <xf numFmtId="180" fontId="3" fillId="3" borderId="0" xfId="2" applyNumberFormat="1" applyFont="1" applyFill="1" applyBorder="1" applyAlignment="1">
      <alignment horizontal="right" vertical="center" indent="1"/>
    </xf>
    <xf numFmtId="0" fontId="3" fillId="0" borderId="29" xfId="2" applyFont="1" applyBorder="1" applyAlignment="1">
      <alignment horizontal="center" vertical="center"/>
    </xf>
    <xf numFmtId="180" fontId="3" fillId="0" borderId="18" xfId="2" applyNumberFormat="1" applyFont="1" applyFill="1" applyBorder="1" applyAlignment="1">
      <alignment horizontal="right" vertical="center" indent="1"/>
    </xf>
    <xf numFmtId="180" fontId="3" fillId="0" borderId="19" xfId="2" applyNumberFormat="1" applyFont="1" applyFill="1" applyBorder="1" applyAlignment="1">
      <alignment horizontal="right" vertical="center" indent="1"/>
    </xf>
    <xf numFmtId="180" fontId="3" fillId="0" borderId="29" xfId="2" applyNumberFormat="1" applyFont="1" applyFill="1" applyBorder="1" applyAlignment="1">
      <alignment horizontal="right" vertical="center" indent="1"/>
    </xf>
    <xf numFmtId="0" fontId="3" fillId="0" borderId="0" xfId="2" applyFont="1" applyBorder="1" applyAlignment="1">
      <alignment vertical="center"/>
    </xf>
    <xf numFmtId="0" fontId="3" fillId="0" borderId="3" xfId="2" applyFont="1" applyBorder="1" applyAlignment="1">
      <alignment vertical="center"/>
    </xf>
    <xf numFmtId="0" fontId="3" fillId="0" borderId="30" xfId="2" applyFont="1" applyBorder="1" applyAlignment="1">
      <alignment horizontal="right" vertical="center"/>
    </xf>
    <xf numFmtId="0" fontId="14" fillId="0" borderId="0" xfId="2" applyFont="1" applyBorder="1" applyAlignment="1">
      <alignment horizontal="right" vertical="center"/>
    </xf>
    <xf numFmtId="0" fontId="3" fillId="0" borderId="0" xfId="2" applyFont="1" applyFill="1" applyAlignment="1">
      <alignment vertical="center"/>
    </xf>
    <xf numFmtId="0" fontId="8" fillId="0" borderId="0" xfId="2" applyFont="1" applyAlignment="1">
      <alignment vertical="center"/>
    </xf>
    <xf numFmtId="0" fontId="3" fillId="0" borderId="16" xfId="2" applyFont="1" applyBorder="1" applyAlignment="1">
      <alignment horizontal="centerContinuous" vertical="center"/>
    </xf>
    <xf numFmtId="0" fontId="3" fillId="0" borderId="17" xfId="2" applyFont="1" applyBorder="1" applyAlignment="1">
      <alignment horizontal="centerContinuous" vertical="center"/>
    </xf>
    <xf numFmtId="0" fontId="3" fillId="0" borderId="31" xfId="2" applyFont="1" applyBorder="1" applyAlignment="1">
      <alignment horizontal="centerContinuous" vertical="center"/>
    </xf>
    <xf numFmtId="0" fontId="3" fillId="0" borderId="1" xfId="2" applyFont="1" applyBorder="1" applyAlignment="1">
      <alignment horizontal="center" vertical="center"/>
    </xf>
    <xf numFmtId="0" fontId="3" fillId="0" borderId="2" xfId="2" applyFont="1" applyBorder="1" applyAlignment="1">
      <alignment horizontal="center" vertical="center"/>
    </xf>
    <xf numFmtId="180" fontId="3" fillId="0" borderId="12" xfId="2" applyNumberFormat="1" applyFont="1" applyBorder="1" applyAlignment="1">
      <alignment horizontal="right" vertical="center" indent="1"/>
    </xf>
    <xf numFmtId="180" fontId="3" fillId="0" borderId="3" xfId="2" applyNumberFormat="1" applyFont="1" applyBorder="1" applyAlignment="1">
      <alignment horizontal="right" vertical="center" indent="1"/>
    </xf>
    <xf numFmtId="180" fontId="3" fillId="0" borderId="4" xfId="2" applyNumberFormat="1" applyFont="1" applyBorder="1" applyAlignment="1">
      <alignment horizontal="right" vertical="center" indent="1"/>
    </xf>
    <xf numFmtId="0" fontId="3" fillId="0" borderId="5" xfId="2" applyFont="1" applyBorder="1" applyAlignment="1">
      <alignment horizontal="center" vertical="center"/>
    </xf>
    <xf numFmtId="180" fontId="3" fillId="0" borderId="6" xfId="2" applyNumberFormat="1" applyFont="1" applyBorder="1" applyAlignment="1">
      <alignment horizontal="right" vertical="center" indent="1"/>
    </xf>
    <xf numFmtId="180" fontId="3" fillId="0" borderId="0" xfId="2" applyNumberFormat="1" applyFont="1" applyBorder="1" applyAlignment="1">
      <alignment horizontal="right" vertical="center" indent="1"/>
    </xf>
    <xf numFmtId="180" fontId="3" fillId="0" borderId="7" xfId="2" applyNumberFormat="1" applyFont="1" applyBorder="1" applyAlignment="1">
      <alignment horizontal="right" vertical="center" indent="1"/>
    </xf>
    <xf numFmtId="49" fontId="3" fillId="0" borderId="5" xfId="2" applyNumberFormat="1" applyFont="1" applyBorder="1" applyAlignment="1">
      <alignment horizontal="center" vertical="center"/>
    </xf>
    <xf numFmtId="0" fontId="3" fillId="0" borderId="7" xfId="2" applyFont="1" applyBorder="1" applyAlignment="1">
      <alignment horizontal="center" vertical="center"/>
    </xf>
    <xf numFmtId="0" fontId="3" fillId="4" borderId="0" xfId="2" applyFont="1" applyFill="1" applyAlignment="1">
      <alignment vertical="center"/>
    </xf>
    <xf numFmtId="0" fontId="3" fillId="0" borderId="3" xfId="2" applyFont="1" applyFill="1" applyBorder="1" applyAlignment="1">
      <alignment vertical="center"/>
    </xf>
    <xf numFmtId="0" fontId="3" fillId="0" borderId="3" xfId="2" applyFont="1" applyFill="1" applyBorder="1" applyAlignment="1">
      <alignment horizontal="right" vertical="center"/>
    </xf>
    <xf numFmtId="0" fontId="3" fillId="0" borderId="0" xfId="2" applyFont="1" applyFill="1" applyBorder="1" applyAlignment="1">
      <alignment vertical="center"/>
    </xf>
    <xf numFmtId="0" fontId="3" fillId="0" borderId="0" xfId="2" applyFont="1" applyFill="1" applyBorder="1" applyAlignment="1">
      <alignment horizontal="right" vertical="center"/>
    </xf>
    <xf numFmtId="0" fontId="5" fillId="0" borderId="0" xfId="2" applyFont="1" applyFill="1" applyAlignment="1">
      <alignment vertical="center"/>
    </xf>
    <xf numFmtId="0" fontId="5" fillId="0" borderId="0" xfId="2" applyFont="1" applyFill="1" applyBorder="1" applyAlignment="1">
      <alignment horizontal="center" vertical="center"/>
    </xf>
    <xf numFmtId="0" fontId="5" fillId="0" borderId="0" xfId="2" applyFont="1" applyFill="1" applyBorder="1" applyAlignment="1">
      <alignment vertical="center"/>
    </xf>
    <xf numFmtId="0" fontId="1" fillId="0" borderId="0" xfId="2" applyFont="1" applyAlignment="1">
      <alignment vertical="center"/>
    </xf>
    <xf numFmtId="0" fontId="3" fillId="0" borderId="1" xfId="2" applyFont="1" applyBorder="1" applyAlignment="1">
      <alignment horizontal="center" vertical="center" shrinkToFit="1"/>
    </xf>
    <xf numFmtId="0" fontId="3" fillId="0" borderId="23" xfId="2" applyFont="1" applyBorder="1" applyAlignment="1">
      <alignment horizontal="center" vertical="center"/>
    </xf>
    <xf numFmtId="49" fontId="3" fillId="0" borderId="13" xfId="2" applyNumberFormat="1" applyFont="1" applyBorder="1" applyAlignment="1">
      <alignment horizontal="center" vertical="center"/>
    </xf>
    <xf numFmtId="49" fontId="3" fillId="0" borderId="14" xfId="2" applyNumberFormat="1" applyFont="1" applyBorder="1" applyAlignment="1">
      <alignment horizontal="center" vertical="center"/>
    </xf>
    <xf numFmtId="49" fontId="3" fillId="0" borderId="15" xfId="2" applyNumberFormat="1" applyFont="1" applyBorder="1" applyAlignment="1">
      <alignment horizontal="center" vertical="center"/>
    </xf>
    <xf numFmtId="0" fontId="3" fillId="0" borderId="0" xfId="2" applyFont="1" applyBorder="1" applyAlignment="1">
      <alignment horizontal="right" vertical="center"/>
    </xf>
    <xf numFmtId="0" fontId="3" fillId="0" borderId="24" xfId="2" applyFont="1" applyBorder="1" applyAlignment="1">
      <alignment horizontal="center" vertical="center"/>
    </xf>
    <xf numFmtId="49" fontId="3" fillId="0" borderId="9" xfId="2" applyNumberFormat="1" applyFont="1" applyBorder="1" applyAlignment="1">
      <alignment horizontal="center" vertical="center"/>
    </xf>
    <xf numFmtId="49" fontId="3" fillId="0" borderId="10" xfId="2" applyNumberFormat="1" applyFont="1" applyBorder="1" applyAlignment="1">
      <alignment horizontal="center" vertical="center"/>
    </xf>
    <xf numFmtId="49" fontId="3" fillId="0" borderId="11" xfId="2" applyNumberFormat="1" applyFont="1" applyBorder="1" applyAlignment="1">
      <alignment horizontal="center" vertical="center"/>
    </xf>
    <xf numFmtId="49" fontId="3" fillId="0" borderId="25" xfId="2" applyNumberFormat="1" applyFont="1" applyBorder="1" applyAlignment="1">
      <alignment horizontal="center" vertical="center"/>
    </xf>
    <xf numFmtId="49" fontId="3" fillId="0" borderId="26" xfId="2" applyNumberFormat="1" applyFont="1" applyBorder="1" applyAlignment="1">
      <alignment horizontal="center" vertical="center"/>
    </xf>
    <xf numFmtId="49" fontId="3" fillId="0" borderId="27" xfId="2" applyNumberFormat="1" applyFont="1" applyBorder="1" applyAlignment="1">
      <alignment horizontal="center" vertical="center"/>
    </xf>
    <xf numFmtId="0" fontId="3" fillId="0" borderId="27" xfId="2" applyNumberFormat="1" applyFont="1" applyBorder="1" applyAlignment="1">
      <alignment horizontal="center" vertical="center"/>
    </xf>
    <xf numFmtId="0" fontId="3" fillId="0" borderId="28" xfId="2" applyNumberFormat="1" applyFont="1" applyBorder="1" applyAlignment="1">
      <alignment horizontal="center" vertical="center"/>
    </xf>
    <xf numFmtId="49" fontId="3" fillId="0" borderId="6" xfId="2" applyNumberFormat="1" applyFont="1" applyBorder="1" applyAlignment="1">
      <alignment horizontal="center" vertical="center"/>
    </xf>
    <xf numFmtId="49" fontId="3" fillId="0" borderId="0" xfId="2" applyNumberFormat="1" applyFont="1" applyBorder="1" applyAlignment="1">
      <alignment horizontal="center" vertical="center"/>
    </xf>
    <xf numFmtId="0" fontId="3" fillId="0" borderId="0" xfId="2" applyNumberFormat="1" applyFont="1" applyBorder="1" applyAlignment="1">
      <alignment horizontal="center" vertical="center"/>
    </xf>
    <xf numFmtId="0" fontId="3" fillId="0" borderId="7" xfId="2" applyNumberFormat="1" applyFont="1" applyBorder="1" applyAlignment="1">
      <alignment horizontal="center" vertical="center"/>
    </xf>
    <xf numFmtId="49" fontId="3" fillId="0" borderId="7" xfId="2" applyNumberFormat="1" applyFont="1" applyBorder="1" applyAlignment="1">
      <alignment horizontal="center" vertical="center"/>
    </xf>
    <xf numFmtId="0" fontId="3" fillId="0" borderId="6" xfId="2" applyNumberFormat="1" applyFont="1" applyBorder="1" applyAlignment="1">
      <alignment horizontal="center" vertical="center"/>
    </xf>
    <xf numFmtId="0" fontId="3" fillId="0" borderId="6" xfId="2" applyNumberFormat="1" applyFont="1" applyFill="1" applyBorder="1" applyAlignment="1">
      <alignment horizontal="center" vertical="center"/>
    </xf>
    <xf numFmtId="49" fontId="3" fillId="0" borderId="0" xfId="2" applyNumberFormat="1" applyFont="1" applyFill="1" applyBorder="1" applyAlignment="1">
      <alignment horizontal="center" vertical="center"/>
    </xf>
    <xf numFmtId="0" fontId="3" fillId="0" borderId="0" xfId="2" applyNumberFormat="1" applyFont="1" applyFill="1" applyBorder="1" applyAlignment="1">
      <alignment horizontal="center" vertical="center"/>
    </xf>
    <xf numFmtId="0" fontId="3" fillId="0" borderId="7" xfId="2" applyNumberFormat="1" applyFont="1" applyFill="1" applyBorder="1" applyAlignment="1">
      <alignment horizontal="center" vertical="center"/>
    </xf>
    <xf numFmtId="0" fontId="3" fillId="0" borderId="6" xfId="2" applyFont="1" applyFill="1" applyBorder="1" applyAlignment="1">
      <alignment horizontal="left" vertical="center"/>
    </xf>
    <xf numFmtId="0" fontId="15" fillId="0" borderId="6" xfId="2" applyFont="1" applyBorder="1" applyAlignment="1">
      <alignment horizontal="center" vertical="center"/>
    </xf>
    <xf numFmtId="0" fontId="3" fillId="0" borderId="6" xfId="2" applyFont="1" applyBorder="1" applyAlignment="1">
      <alignment horizontal="center" vertical="center"/>
    </xf>
    <xf numFmtId="0" fontId="3" fillId="0" borderId="0" xfId="2" applyFont="1" applyFill="1" applyBorder="1" applyAlignment="1">
      <alignment horizontal="left" vertical="center"/>
    </xf>
    <xf numFmtId="0" fontId="3" fillId="0" borderId="3" xfId="2" applyFont="1" applyBorder="1" applyAlignment="1">
      <alignment horizontal="right" vertical="center"/>
    </xf>
    <xf numFmtId="0" fontId="3" fillId="0" borderId="12" xfId="2" applyFont="1" applyBorder="1" applyAlignment="1">
      <alignment horizontal="centerContinuous" vertical="center"/>
    </xf>
    <xf numFmtId="0" fontId="3" fillId="0" borderId="4" xfId="2" applyFont="1" applyBorder="1" applyAlignment="1">
      <alignment horizontal="centerContinuous" vertical="center"/>
    </xf>
    <xf numFmtId="0" fontId="3" fillId="0" borderId="18" xfId="2" applyFont="1" applyBorder="1" applyAlignment="1">
      <alignment horizontal="center" vertical="center"/>
    </xf>
    <xf numFmtId="0" fontId="3" fillId="0" borderId="18" xfId="2" applyNumberFormat="1" applyFont="1" applyFill="1" applyBorder="1" applyAlignment="1">
      <alignment horizontal="center" vertical="center"/>
    </xf>
    <xf numFmtId="0" fontId="3" fillId="0" borderId="6" xfId="2" applyFont="1" applyBorder="1" applyAlignment="1">
      <alignment horizontal="right" vertical="center"/>
    </xf>
    <xf numFmtId="0" fontId="3" fillId="0" borderId="26" xfId="2" applyNumberFormat="1" applyFont="1" applyBorder="1" applyAlignment="1">
      <alignment horizontal="center" vertical="center"/>
    </xf>
    <xf numFmtId="49" fontId="3" fillId="0" borderId="28" xfId="2" applyNumberFormat="1" applyFont="1" applyBorder="1" applyAlignment="1">
      <alignment horizontal="center" vertical="center"/>
    </xf>
    <xf numFmtId="0" fontId="3" fillId="3" borderId="6" xfId="2" applyNumberFormat="1" applyFont="1" applyFill="1" applyBorder="1" applyAlignment="1">
      <alignment horizontal="center" vertical="center"/>
    </xf>
    <xf numFmtId="49" fontId="3" fillId="3" borderId="0" xfId="2" applyNumberFormat="1" applyFont="1" applyFill="1" applyBorder="1" applyAlignment="1">
      <alignment horizontal="center" vertical="center"/>
    </xf>
    <xf numFmtId="0" fontId="3" fillId="3" borderId="0" xfId="2" applyNumberFormat="1" applyFont="1" applyFill="1" applyBorder="1" applyAlignment="1">
      <alignment horizontal="center" vertical="center"/>
    </xf>
    <xf numFmtId="0" fontId="3" fillId="3" borderId="7" xfId="2" applyNumberFormat="1" applyFont="1" applyFill="1" applyBorder="1" applyAlignment="1">
      <alignment horizontal="center" vertical="center"/>
    </xf>
    <xf numFmtId="0" fontId="8" fillId="0" borderId="6" xfId="2" applyFont="1" applyBorder="1" applyAlignment="1">
      <alignment horizontal="left" vertical="center"/>
    </xf>
    <xf numFmtId="0" fontId="3" fillId="3" borderId="29" xfId="2" applyNumberFormat="1" applyFont="1" applyFill="1" applyBorder="1" applyAlignment="1">
      <alignment horizontal="center" vertical="center"/>
    </xf>
    <xf numFmtId="0" fontId="3" fillId="0" borderId="6" xfId="2" applyFont="1" applyFill="1" applyBorder="1" applyAlignment="1">
      <alignment horizontal="right" vertical="center"/>
    </xf>
    <xf numFmtId="0" fontId="8" fillId="0" borderId="0" xfId="0" applyFont="1" applyAlignment="1">
      <alignment vertical="center"/>
    </xf>
    <xf numFmtId="0" fontId="3" fillId="0" borderId="2" xfId="2" applyFont="1" applyBorder="1" applyAlignment="1">
      <alignment horizontal="center" vertical="center" shrinkToFit="1"/>
    </xf>
    <xf numFmtId="0" fontId="3" fillId="0" borderId="16" xfId="2" applyFont="1" applyBorder="1" applyAlignment="1">
      <alignment horizontal="center" vertical="center" shrinkToFit="1"/>
    </xf>
    <xf numFmtId="0" fontId="3" fillId="0" borderId="0" xfId="2" applyFont="1" applyAlignment="1">
      <alignment horizontal="center" vertical="center" shrinkToFit="1"/>
    </xf>
    <xf numFmtId="6" fontId="3" fillId="0" borderId="5" xfId="3" applyFont="1" applyBorder="1" applyAlignment="1">
      <alignment horizontal="distributed" vertical="center" indent="1"/>
    </xf>
    <xf numFmtId="180" fontId="3" fillId="0" borderId="6" xfId="2" applyNumberFormat="1" applyFont="1" applyBorder="1" applyAlignment="1">
      <alignment horizontal="right" vertical="center" indent="2"/>
    </xf>
    <xf numFmtId="180" fontId="3" fillId="0" borderId="13" xfId="2" applyNumberFormat="1" applyFont="1" applyBorder="1" applyAlignment="1">
      <alignment horizontal="right" vertical="center" indent="2"/>
    </xf>
    <xf numFmtId="180" fontId="3" fillId="0" borderId="14" xfId="2" applyNumberFormat="1" applyFont="1" applyBorder="1" applyAlignment="1">
      <alignment horizontal="right" vertical="center" indent="2"/>
    </xf>
    <xf numFmtId="180" fontId="3" fillId="0" borderId="32" xfId="2" applyNumberFormat="1" applyFont="1" applyBorder="1" applyAlignment="1">
      <alignment horizontal="right" vertical="center" indent="2"/>
    </xf>
    <xf numFmtId="180" fontId="3" fillId="0" borderId="3" xfId="2" applyNumberFormat="1" applyFont="1" applyBorder="1" applyAlignment="1">
      <alignment horizontal="right" vertical="center" indent="2"/>
    </xf>
    <xf numFmtId="180" fontId="3" fillId="0" borderId="12" xfId="2" applyNumberFormat="1" applyFont="1" applyBorder="1" applyAlignment="1">
      <alignment horizontal="right" vertical="center" indent="2"/>
    </xf>
    <xf numFmtId="180" fontId="3" fillId="0" borderId="9" xfId="2" applyNumberFormat="1" applyFont="1" applyBorder="1" applyAlignment="1">
      <alignment horizontal="right" vertical="center" indent="2"/>
    </xf>
    <xf numFmtId="180" fontId="3" fillId="0" borderId="10" xfId="2" applyNumberFormat="1" applyFont="1" applyBorder="1" applyAlignment="1">
      <alignment horizontal="right" vertical="center" indent="2"/>
    </xf>
    <xf numFmtId="180" fontId="3" fillId="0" borderId="33" xfId="2" applyNumberFormat="1" applyFont="1" applyBorder="1" applyAlignment="1">
      <alignment horizontal="right" vertical="center" indent="2"/>
    </xf>
    <xf numFmtId="180" fontId="3" fillId="0" borderId="0" xfId="2" applyNumberFormat="1" applyFont="1" applyBorder="1" applyAlignment="1">
      <alignment horizontal="right" vertical="center" indent="2"/>
    </xf>
    <xf numFmtId="6" fontId="3" fillId="0" borderId="34" xfId="3" applyFont="1" applyBorder="1" applyAlignment="1">
      <alignment horizontal="distributed" vertical="center" indent="1"/>
    </xf>
    <xf numFmtId="180" fontId="3" fillId="0" borderId="35" xfId="2" applyNumberFormat="1" applyFont="1" applyBorder="1" applyAlignment="1">
      <alignment horizontal="right" vertical="center" indent="2"/>
    </xf>
    <xf numFmtId="180" fontId="3" fillId="0" borderId="36" xfId="2" applyNumberFormat="1" applyFont="1" applyBorder="1" applyAlignment="1">
      <alignment horizontal="right" vertical="center" indent="2"/>
    </xf>
    <xf numFmtId="180" fontId="3" fillId="0" borderId="37" xfId="2" applyNumberFormat="1" applyFont="1" applyBorder="1" applyAlignment="1">
      <alignment horizontal="right" vertical="center" indent="2"/>
    </xf>
    <xf numFmtId="180" fontId="3" fillId="0" borderId="38" xfId="2" applyNumberFormat="1" applyFont="1" applyBorder="1" applyAlignment="1">
      <alignment horizontal="right" vertical="center" indent="2"/>
    </xf>
    <xf numFmtId="180" fontId="3" fillId="0" borderId="39" xfId="2" applyNumberFormat="1" applyFont="1" applyBorder="1" applyAlignment="1">
      <alignment horizontal="right" vertical="center" indent="2"/>
    </xf>
    <xf numFmtId="0" fontId="3" fillId="0" borderId="8" xfId="2" applyFont="1" applyBorder="1" applyAlignment="1">
      <alignment horizontal="distributed" vertical="center" indent="1"/>
    </xf>
    <xf numFmtId="180" fontId="3" fillId="0" borderId="18" xfId="2" applyNumberFormat="1" applyFont="1" applyBorder="1" applyAlignment="1">
      <alignment horizontal="right" vertical="center" indent="2"/>
    </xf>
    <xf numFmtId="180" fontId="3" fillId="0" borderId="40" xfId="2" applyNumberFormat="1" applyFont="1" applyBorder="1" applyAlignment="1">
      <alignment horizontal="right" vertical="center" indent="2"/>
    </xf>
    <xf numFmtId="180" fontId="3" fillId="0" borderId="41" xfId="2" applyNumberFormat="1" applyFont="1" applyBorder="1" applyAlignment="1">
      <alignment horizontal="right" vertical="center" indent="2"/>
    </xf>
    <xf numFmtId="180" fontId="3" fillId="0" borderId="42" xfId="2" applyNumberFormat="1" applyFont="1" applyBorder="1" applyAlignment="1">
      <alignment horizontal="right" vertical="center" indent="2"/>
    </xf>
    <xf numFmtId="180" fontId="3" fillId="0" borderId="43" xfId="2" applyNumberFormat="1" applyFont="1" applyBorder="1" applyAlignment="1">
      <alignment horizontal="right" vertical="center" indent="2"/>
    </xf>
    <xf numFmtId="180" fontId="3" fillId="0" borderId="44" xfId="2" applyNumberFormat="1" applyFont="1" applyBorder="1" applyAlignment="1">
      <alignment horizontal="right" vertical="center" indent="2"/>
    </xf>
    <xf numFmtId="180" fontId="3" fillId="0" borderId="19" xfId="2" applyNumberFormat="1" applyFont="1" applyBorder="1" applyAlignment="1">
      <alignment horizontal="right" vertical="center" indent="2"/>
    </xf>
    <xf numFmtId="180" fontId="3" fillId="0" borderId="0" xfId="2" applyNumberFormat="1" applyFont="1" applyAlignment="1">
      <alignment vertical="center"/>
    </xf>
    <xf numFmtId="0" fontId="3" fillId="0" borderId="0" xfId="0" applyFont="1" applyFill="1" applyAlignment="1">
      <alignment vertical="center"/>
    </xf>
    <xf numFmtId="0" fontId="1" fillId="0" borderId="0" xfId="2" applyFont="1" applyFill="1" applyAlignment="1">
      <alignment horizontal="centerContinuous" vertical="center"/>
    </xf>
    <xf numFmtId="0" fontId="3" fillId="0" borderId="0" xfId="2" applyFont="1" applyFill="1" applyAlignment="1">
      <alignment horizontal="centerContinuous" vertical="center"/>
    </xf>
    <xf numFmtId="0" fontId="3" fillId="0" borderId="0" xfId="2" applyFont="1" applyFill="1" applyAlignment="1">
      <alignment horizontal="left" vertical="center"/>
    </xf>
    <xf numFmtId="0" fontId="16" fillId="0" borderId="0" xfId="2" applyFont="1" applyFill="1" applyAlignment="1">
      <alignment vertical="center"/>
    </xf>
    <xf numFmtId="0" fontId="1" fillId="0" borderId="0" xfId="2" applyFont="1" applyFill="1" applyAlignment="1">
      <alignment vertical="center"/>
    </xf>
    <xf numFmtId="0" fontId="17" fillId="0" borderId="0" xfId="2" applyFont="1" applyFill="1" applyAlignment="1">
      <alignment vertical="center"/>
    </xf>
    <xf numFmtId="0" fontId="18" fillId="0" borderId="0" xfId="2" applyFont="1" applyFill="1" applyAlignment="1">
      <alignment vertical="center"/>
    </xf>
    <xf numFmtId="0" fontId="20" fillId="0" borderId="0" xfId="2" applyFont="1" applyFill="1" applyAlignment="1">
      <alignment vertical="center"/>
    </xf>
    <xf numFmtId="0" fontId="3" fillId="0" borderId="0" xfId="2" applyFont="1" applyFill="1" applyAlignment="1">
      <alignment horizontal="right" vertical="center"/>
    </xf>
    <xf numFmtId="0" fontId="3" fillId="0" borderId="1" xfId="2" applyFont="1" applyFill="1" applyBorder="1" applyAlignment="1">
      <alignment horizontal="center" vertical="center" wrapText="1"/>
    </xf>
    <xf numFmtId="0" fontId="3" fillId="0" borderId="1" xfId="2" applyFont="1" applyFill="1" applyBorder="1" applyAlignment="1">
      <alignment horizontal="center" vertical="center"/>
    </xf>
    <xf numFmtId="49" fontId="3" fillId="0" borderId="2" xfId="2" applyNumberFormat="1" applyFont="1" applyFill="1" applyBorder="1" applyAlignment="1">
      <alignment horizontal="center" vertical="center"/>
    </xf>
    <xf numFmtId="49" fontId="3" fillId="0" borderId="5" xfId="2" applyNumberFormat="1" applyFont="1" applyFill="1" applyBorder="1" applyAlignment="1">
      <alignment horizontal="center" vertical="center"/>
    </xf>
    <xf numFmtId="0" fontId="3" fillId="0" borderId="6" xfId="2" applyFont="1" applyFill="1" applyBorder="1" applyAlignment="1">
      <alignment vertical="center"/>
    </xf>
    <xf numFmtId="49" fontId="3" fillId="0" borderId="8" xfId="2" applyNumberFormat="1" applyFont="1" applyFill="1" applyBorder="1" applyAlignment="1">
      <alignment horizontal="center" vertical="center"/>
    </xf>
    <xf numFmtId="49" fontId="3" fillId="0" borderId="3" xfId="2" applyNumberFormat="1" applyFont="1" applyFill="1" applyBorder="1" applyAlignment="1">
      <alignment horizontal="center" vertical="center"/>
    </xf>
    <xf numFmtId="0" fontId="21" fillId="0" borderId="0" xfId="0" applyFont="1" applyFill="1" applyAlignment="1">
      <alignment vertical="center"/>
    </xf>
    <xf numFmtId="0" fontId="14" fillId="0" borderId="0" xfId="0" applyFont="1" applyFill="1" applyAlignment="1">
      <alignment vertical="center"/>
    </xf>
    <xf numFmtId="180" fontId="3" fillId="0" borderId="7" xfId="2" applyNumberFormat="1" applyFont="1" applyFill="1" applyBorder="1" applyAlignment="1">
      <alignment horizontal="center" vertical="center"/>
    </xf>
    <xf numFmtId="180" fontId="3" fillId="0" borderId="14" xfId="2" applyNumberFormat="1" applyFont="1" applyFill="1" applyBorder="1" applyAlignment="1">
      <alignment horizontal="center" vertical="center"/>
    </xf>
    <xf numFmtId="180" fontId="3" fillId="0" borderId="15" xfId="2" applyNumberFormat="1" applyFont="1" applyFill="1" applyBorder="1" applyAlignment="1">
      <alignment horizontal="center" vertical="center"/>
    </xf>
    <xf numFmtId="180" fontId="3" fillId="0" borderId="10" xfId="2" applyNumberFormat="1" applyFont="1" applyFill="1" applyBorder="1" applyAlignment="1">
      <alignment horizontal="center" vertical="center"/>
    </xf>
    <xf numFmtId="180" fontId="3" fillId="0" borderId="11" xfId="2" applyNumberFormat="1" applyFont="1" applyFill="1" applyBorder="1" applyAlignment="1">
      <alignment horizontal="center" vertical="center"/>
    </xf>
    <xf numFmtId="180" fontId="3" fillId="0" borderId="27" xfId="2" applyNumberFormat="1" applyFont="1" applyFill="1" applyBorder="1" applyAlignment="1">
      <alignment horizontal="center" vertical="center"/>
    </xf>
    <xf numFmtId="180" fontId="3" fillId="0" borderId="28" xfId="2" applyNumberFormat="1" applyFont="1" applyFill="1" applyBorder="1" applyAlignment="1">
      <alignment horizontal="center" vertical="center"/>
    </xf>
    <xf numFmtId="180" fontId="3" fillId="3" borderId="0" xfId="2" applyNumberFormat="1" applyFont="1" applyFill="1" applyBorder="1" applyAlignment="1">
      <alignment horizontal="center" vertical="center"/>
    </xf>
    <xf numFmtId="180" fontId="3" fillId="0" borderId="19" xfId="2" applyNumberFormat="1" applyFont="1" applyFill="1" applyBorder="1" applyAlignment="1">
      <alignment horizontal="center" vertical="center"/>
    </xf>
    <xf numFmtId="180" fontId="3" fillId="0" borderId="29" xfId="2" applyNumberFormat="1" applyFont="1" applyFill="1" applyBorder="1" applyAlignment="1">
      <alignment horizontal="center" vertical="center"/>
    </xf>
    <xf numFmtId="177" fontId="22" fillId="0" borderId="12" xfId="1" applyNumberFormat="1" applyFont="1" applyFill="1" applyBorder="1" applyAlignment="1">
      <alignment horizontal="center" vertical="center"/>
    </xf>
    <xf numFmtId="177" fontId="22" fillId="0" borderId="4" xfId="1" applyNumberFormat="1" applyFont="1" applyFill="1" applyBorder="1" applyAlignment="1">
      <alignment horizontal="center" vertical="center"/>
    </xf>
    <xf numFmtId="177" fontId="22" fillId="0" borderId="6" xfId="1" applyNumberFormat="1" applyFont="1" applyFill="1" applyBorder="1" applyAlignment="1">
      <alignment horizontal="center" vertical="center"/>
    </xf>
    <xf numFmtId="177" fontId="22" fillId="0" borderId="7" xfId="1" applyNumberFormat="1" applyFont="1" applyFill="1" applyBorder="1" applyAlignment="1">
      <alignment horizontal="center" vertical="center"/>
    </xf>
    <xf numFmtId="177" fontId="22" fillId="0" borderId="6" xfId="0" applyNumberFormat="1" applyFont="1" applyFill="1" applyBorder="1" applyAlignment="1">
      <alignment horizontal="center" vertical="center"/>
    </xf>
    <xf numFmtId="177" fontId="22" fillId="0" borderId="7" xfId="0" applyNumberFormat="1" applyFont="1" applyFill="1" applyBorder="1" applyAlignment="1">
      <alignment horizontal="center" vertical="center"/>
    </xf>
    <xf numFmtId="177" fontId="22" fillId="0" borderId="18" xfId="0" applyNumberFormat="1" applyFont="1" applyFill="1" applyBorder="1" applyAlignment="1">
      <alignment horizontal="center" vertical="center"/>
    </xf>
    <xf numFmtId="177" fontId="22" fillId="0" borderId="29" xfId="0" applyNumberFormat="1" applyFont="1" applyFill="1" applyBorder="1" applyAlignment="1">
      <alignment horizontal="center" vertical="center"/>
    </xf>
    <xf numFmtId="180" fontId="3" fillId="0" borderId="4" xfId="2" applyNumberFormat="1" applyFont="1" applyFill="1" applyBorder="1" applyAlignment="1">
      <alignment horizontal="right" vertical="center" indent="2"/>
    </xf>
    <xf numFmtId="180" fontId="3" fillId="0" borderId="7" xfId="2" applyNumberFormat="1" applyFont="1" applyFill="1" applyBorder="1" applyAlignment="1">
      <alignment horizontal="right" vertical="center" indent="2"/>
    </xf>
    <xf numFmtId="180" fontId="3" fillId="0" borderId="45" xfId="2" applyNumberFormat="1" applyFont="1" applyFill="1" applyBorder="1" applyAlignment="1">
      <alignment horizontal="right" vertical="center" indent="2"/>
    </xf>
    <xf numFmtId="180" fontId="3" fillId="0" borderId="46" xfId="2" applyNumberFormat="1" applyFont="1" applyBorder="1" applyAlignment="1">
      <alignment horizontal="right" vertical="center" indent="2"/>
    </xf>
    <xf numFmtId="0" fontId="3" fillId="0" borderId="8" xfId="2" applyFont="1" applyBorder="1" applyAlignment="1">
      <alignment horizontal="center" vertical="center"/>
    </xf>
    <xf numFmtId="181" fontId="3" fillId="0" borderId="18" xfId="2" applyNumberFormat="1" applyFont="1" applyFill="1" applyBorder="1" applyAlignment="1">
      <alignment horizontal="center" vertical="center"/>
    </xf>
    <xf numFmtId="176" fontId="3" fillId="0" borderId="19" xfId="2" applyNumberFormat="1" applyFont="1" applyFill="1" applyBorder="1" applyAlignment="1">
      <alignment horizontal="center" vertical="center"/>
    </xf>
    <xf numFmtId="181" fontId="3" fillId="0" borderId="19" xfId="2" applyNumberFormat="1" applyFont="1" applyFill="1" applyBorder="1" applyAlignment="1">
      <alignment horizontal="center" vertical="center"/>
    </xf>
    <xf numFmtId="181" fontId="3" fillId="0" borderId="29" xfId="2" applyNumberFormat="1" applyFont="1" applyFill="1" applyBorder="1" applyAlignment="1">
      <alignment horizontal="center" vertical="center"/>
    </xf>
    <xf numFmtId="178" fontId="22" fillId="0" borderId="12" xfId="0" applyNumberFormat="1" applyFont="1" applyFill="1" applyBorder="1" applyAlignment="1">
      <alignment horizontal="center" vertical="center"/>
    </xf>
    <xf numFmtId="178" fontId="22" fillId="0" borderId="3" xfId="0" applyNumberFormat="1" applyFont="1" applyFill="1" applyBorder="1" applyAlignment="1">
      <alignment horizontal="center" vertical="center"/>
    </xf>
    <xf numFmtId="178" fontId="22" fillId="0" borderId="4" xfId="0" applyNumberFormat="1" applyFont="1" applyFill="1" applyBorder="1" applyAlignment="1">
      <alignment horizontal="center" vertical="center"/>
    </xf>
    <xf numFmtId="178" fontId="22" fillId="0" borderId="6" xfId="0" applyNumberFormat="1" applyFont="1" applyFill="1" applyBorder="1" applyAlignment="1">
      <alignment horizontal="center" vertical="center"/>
    </xf>
    <xf numFmtId="178" fontId="22" fillId="0" borderId="0" xfId="0" applyNumberFormat="1" applyFont="1" applyFill="1" applyBorder="1" applyAlignment="1">
      <alignment horizontal="center" vertical="center"/>
    </xf>
    <xf numFmtId="178" fontId="22" fillId="0" borderId="7" xfId="0" applyNumberFormat="1" applyFont="1" applyFill="1" applyBorder="1" applyAlignment="1">
      <alignment horizontal="center" vertical="center"/>
    </xf>
    <xf numFmtId="179" fontId="22" fillId="0" borderId="18" xfId="0" applyNumberFormat="1" applyFont="1" applyFill="1" applyBorder="1" applyAlignment="1">
      <alignment horizontal="center" vertical="center"/>
    </xf>
    <xf numFmtId="178" fontId="22" fillId="0" borderId="19" xfId="0" applyNumberFormat="1" applyFont="1" applyFill="1" applyBorder="1" applyAlignment="1">
      <alignment horizontal="center" vertical="center"/>
    </xf>
    <xf numFmtId="178" fontId="22" fillId="0" borderId="29" xfId="0" applyNumberFormat="1" applyFont="1" applyFill="1" applyBorder="1" applyAlignment="1">
      <alignment horizontal="center" vertical="center"/>
    </xf>
    <xf numFmtId="0" fontId="3" fillId="0" borderId="29" xfId="2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9" fillId="0" borderId="0" xfId="2" applyFont="1" applyFill="1" applyAlignment="1">
      <alignment horizontal="center" vertical="center"/>
    </xf>
    <xf numFmtId="0" fontId="3" fillId="0" borderId="2" xfId="2" applyFont="1" applyFill="1" applyBorder="1" applyAlignment="1">
      <alignment horizontal="center" vertical="center"/>
    </xf>
    <xf numFmtId="0" fontId="3" fillId="0" borderId="8" xfId="2" applyFont="1" applyFill="1" applyBorder="1" applyAlignment="1">
      <alignment horizontal="center" vertical="center"/>
    </xf>
    <xf numFmtId="0" fontId="3" fillId="0" borderId="2" xfId="2" applyFont="1" applyFill="1" applyBorder="1" applyAlignment="1">
      <alignment horizontal="center" vertical="center" wrapText="1"/>
    </xf>
    <xf numFmtId="0" fontId="3" fillId="0" borderId="16" xfId="2" applyFont="1" applyFill="1" applyBorder="1" applyAlignment="1">
      <alignment horizontal="center" vertical="center"/>
    </xf>
    <xf numFmtId="0" fontId="3" fillId="0" borderId="17" xfId="2" applyFont="1" applyFill="1" applyBorder="1" applyAlignment="1">
      <alignment horizontal="center" vertical="center"/>
    </xf>
    <xf numFmtId="0" fontId="3" fillId="0" borderId="31" xfId="2" applyFont="1" applyFill="1" applyBorder="1" applyAlignment="1">
      <alignment horizontal="center" vertical="center"/>
    </xf>
    <xf numFmtId="0" fontId="3" fillId="0" borderId="5" xfId="2" applyFont="1" applyFill="1" applyBorder="1" applyAlignment="1">
      <alignment horizontal="center" vertical="center"/>
    </xf>
    <xf numFmtId="0" fontId="3" fillId="0" borderId="12" xfId="2" applyFont="1" applyFill="1" applyBorder="1" applyAlignment="1">
      <alignment horizontal="center" vertical="center"/>
    </xf>
    <xf numFmtId="0" fontId="3" fillId="0" borderId="3" xfId="2" applyFont="1" applyFill="1" applyBorder="1" applyAlignment="1">
      <alignment horizontal="center" vertical="center"/>
    </xf>
    <xf numFmtId="0" fontId="3" fillId="0" borderId="4" xfId="2" applyFont="1" applyFill="1" applyBorder="1" applyAlignment="1">
      <alignment horizontal="center" vertical="center"/>
    </xf>
    <xf numFmtId="0" fontId="3" fillId="0" borderId="6" xfId="2" applyFont="1" applyFill="1" applyBorder="1" applyAlignment="1">
      <alignment horizontal="center" vertical="center"/>
    </xf>
    <xf numFmtId="0" fontId="3" fillId="0" borderId="18" xfId="2" applyFont="1" applyFill="1" applyBorder="1" applyAlignment="1">
      <alignment horizontal="center" vertical="center"/>
    </xf>
    <xf numFmtId="0" fontId="3" fillId="0" borderId="0" xfId="2" applyFont="1" applyFill="1" applyBorder="1" applyAlignment="1">
      <alignment horizontal="center" vertical="center"/>
    </xf>
    <xf numFmtId="0" fontId="3" fillId="0" borderId="19" xfId="2" applyFont="1" applyFill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1" fillId="0" borderId="0" xfId="2" applyFont="1" applyAlignment="1">
      <alignment horizontal="center" vertical="center"/>
    </xf>
    <xf numFmtId="0" fontId="3" fillId="0" borderId="2" xfId="2" applyFont="1" applyBorder="1" applyAlignment="1">
      <alignment horizontal="center" vertical="center"/>
    </xf>
    <xf numFmtId="0" fontId="3" fillId="0" borderId="8" xfId="2" applyFont="1" applyBorder="1" applyAlignment="1">
      <alignment horizontal="center" vertical="center"/>
    </xf>
    <xf numFmtId="0" fontId="3" fillId="0" borderId="2" xfId="2" applyFont="1" applyBorder="1" applyAlignment="1">
      <alignment horizontal="center" vertical="center" wrapText="1"/>
    </xf>
    <xf numFmtId="0" fontId="3" fillId="0" borderId="2" xfId="2" applyFont="1" applyBorder="1" applyAlignment="1">
      <alignment horizontal="center" vertical="center" textRotation="255" wrapText="1"/>
    </xf>
    <xf numFmtId="0" fontId="3" fillId="0" borderId="8" xfId="2" applyFont="1" applyBorder="1" applyAlignment="1">
      <alignment horizontal="center" vertical="center" textRotation="255"/>
    </xf>
    <xf numFmtId="0" fontId="0" fillId="0" borderId="8" xfId="0" applyBorder="1"/>
    <xf numFmtId="0" fontId="3" fillId="0" borderId="16" xfId="2" applyFont="1" applyBorder="1" applyAlignment="1">
      <alignment horizontal="center" vertical="center"/>
    </xf>
    <xf numFmtId="0" fontId="0" fillId="0" borderId="17" xfId="0" applyBorder="1" applyAlignment="1">
      <alignment vertical="center"/>
    </xf>
    <xf numFmtId="0" fontId="0" fillId="0" borderId="31" xfId="0" applyBorder="1" applyAlignment="1">
      <alignment vertical="center"/>
    </xf>
    <xf numFmtId="0" fontId="3" fillId="0" borderId="2" xfId="2" applyFont="1" applyBorder="1" applyAlignment="1">
      <alignment horizontal="center" vertical="center" textRotation="255"/>
    </xf>
    <xf numFmtId="0" fontId="3" fillId="0" borderId="12" xfId="2" applyFont="1" applyBorder="1" applyAlignment="1">
      <alignment horizontal="center" vertical="center"/>
    </xf>
    <xf numFmtId="0" fontId="3" fillId="0" borderId="3" xfId="2" applyFont="1" applyBorder="1" applyAlignment="1">
      <alignment horizontal="center" vertical="center"/>
    </xf>
    <xf numFmtId="0" fontId="3" fillId="0" borderId="4" xfId="2" applyFont="1" applyBorder="1" applyAlignment="1">
      <alignment horizontal="center" vertical="center"/>
    </xf>
    <xf numFmtId="0" fontId="8" fillId="5" borderId="6" xfId="2" applyNumberFormat="1" applyFont="1" applyFill="1" applyBorder="1" applyAlignment="1">
      <alignment horizontal="center" vertical="center"/>
    </xf>
    <xf numFmtId="0" fontId="8" fillId="5" borderId="0" xfId="2" applyNumberFormat="1" applyFont="1" applyFill="1" applyBorder="1" applyAlignment="1">
      <alignment horizontal="center" vertical="center"/>
    </xf>
    <xf numFmtId="0" fontId="8" fillId="5" borderId="7" xfId="2" applyNumberFormat="1" applyFont="1" applyFill="1" applyBorder="1" applyAlignment="1">
      <alignment horizontal="center"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49" fontId="25" fillId="0" borderId="0" xfId="0" applyNumberFormat="1" applyFont="1" applyAlignment="1">
      <alignment horizontal="left" vertical="center"/>
    </xf>
    <xf numFmtId="49" fontId="26" fillId="0" borderId="0" xfId="4" applyNumberFormat="1" applyFont="1" applyAlignment="1">
      <alignment horizontal="right" vertical="center"/>
    </xf>
    <xf numFmtId="0" fontId="26" fillId="0" borderId="0" xfId="4" applyFont="1" applyAlignment="1">
      <alignment vertical="center"/>
    </xf>
  </cellXfs>
  <cellStyles count="5">
    <cellStyle name="ハイパーリンク" xfId="4" builtinId="8"/>
    <cellStyle name="通貨 2" xfId="3"/>
    <cellStyle name="標準" xfId="0" builtinId="0"/>
    <cellStyle name="標準_05 漁　　業　（農業農村整備事業一覧を含む）" xfId="2"/>
    <cellStyle name="標準_１土地及び気象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 b="0" i="0" u="none" strike="noStrike" baseline="0">
                <a:solidFill>
                  <a:srgbClr val="000000"/>
                </a:solidFill>
                <a:latin typeface="FA 明朝"/>
                <a:ea typeface="FA 明朝"/>
                <a:cs typeface="FA 明朝"/>
              </a:defRPr>
            </a:pPr>
            <a:r>
              <a:rPr lang="ja-JP" altLang="en-US" sz="1300" b="0" i="0" u="none" strike="noStrike" baseline="0">
                <a:solidFill>
                  <a:srgbClr val="000000"/>
                </a:solidFill>
                <a:latin typeface="FA 明朝"/>
              </a:rPr>
              <a:t>(5)　漁業種類別生産額の推移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8387096774193554E-2"/>
          <c:y val="0"/>
          <c:w val="0.80938416422287351"/>
          <c:h val="0"/>
        </c:manualLayout>
      </c:layout>
      <c:lineChart>
        <c:grouping val="standard"/>
        <c:varyColors val="0"/>
        <c:ser>
          <c:idx val="0"/>
          <c:order val="0"/>
          <c:tx>
            <c:strRef>
              <c:f>'[1](6)(7)'!$B$57</c:f>
              <c:strCache>
                <c:ptCount val="1"/>
                <c:pt idx="0">
                  <c:v>#REF!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ser>
          <c:idx val="1"/>
          <c:order val="1"/>
          <c:tx>
            <c:strRef>
              <c:f>'[1](6)(7)'!$C$57</c:f>
              <c:strCache>
                <c:ptCount val="1"/>
                <c:pt idx="0">
                  <c:v>#REF!</c:v>
                </c:pt>
              </c:strCache>
            </c:strRef>
          </c:tx>
          <c:spPr>
            <a:ln w="12700">
              <a:solidFill>
                <a:srgbClr val="FF00FF"/>
              </a:solidFill>
              <a:prstDash val="lgDashDotDot"/>
            </a:ln>
          </c:spPr>
          <c:marker>
            <c:symbol val="none"/>
          </c:marker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ser>
          <c:idx val="2"/>
          <c:order val="2"/>
          <c:tx>
            <c:strRef>
              <c:f>'[1](6)(7)'!$D$57</c:f>
              <c:strCache>
                <c:ptCount val="1"/>
                <c:pt idx="0">
                  <c:v>#REF!</c:v>
                </c:pt>
              </c:strCache>
            </c:strRef>
          </c:tx>
          <c:spPr>
            <a:ln w="12700">
              <a:solidFill>
                <a:srgbClr val="9933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ser>
          <c:idx val="3"/>
          <c:order val="3"/>
          <c:tx>
            <c:strRef>
              <c:f>'[1](6)(7)'!$E$57</c:f>
              <c:strCache>
                <c:ptCount val="1"/>
                <c:pt idx="0">
                  <c:v>#REF!</c:v>
                </c:pt>
              </c:strCache>
            </c:strRef>
          </c:tx>
          <c:spPr>
            <a:ln w="12700">
              <a:solidFill>
                <a:srgbClr val="FF0000"/>
              </a:solidFill>
              <a:prstDash val="lgDashDot"/>
            </a:ln>
          </c:spPr>
          <c:marker>
            <c:symbol val="none"/>
          </c:marker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80170368"/>
        <c:axId val="680171936"/>
      </c:lineChart>
      <c:catAx>
        <c:axId val="68017036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FA 明朝"/>
                <a:ea typeface="FA 明朝"/>
                <a:cs typeface="FA 明朝"/>
              </a:defRPr>
            </a:pPr>
            <a:endParaRPr lang="ja-JP"/>
          </a:p>
        </c:txPr>
        <c:crossAx val="68017193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80171936"/>
        <c:scaling>
          <c:orientation val="minMax"/>
          <c:max val="150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FA 明朝"/>
                <a:ea typeface="FA 明朝"/>
                <a:cs typeface="FA 明朝"/>
              </a:defRPr>
            </a:pPr>
            <a:endParaRPr lang="ja-JP"/>
          </a:p>
        </c:txPr>
        <c:crossAx val="680170368"/>
        <c:crosses val="autoZero"/>
        <c:crossBetween val="midCat"/>
        <c:majorUnit val="50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FA 明朝"/>
              <a:ea typeface="FA 明朝"/>
              <a:cs typeface="FA 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300" b="0" i="0" u="none" strike="noStrike" baseline="0">
          <a:solidFill>
            <a:srgbClr val="000000"/>
          </a:solidFill>
          <a:latin typeface="FA 明朝"/>
          <a:ea typeface="FA 明朝"/>
          <a:cs typeface="FA 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425196850393659" l="0.78740157480314954" r="0.78740157480314954" t="0.98425196850393659" header="0.51181102362204722" footer="0.51181102362204722"/>
    <c:pageSetup paperSize="9" orientation="landscape" verticalDpi="0"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66675</xdr:rowOff>
    </xdr:from>
    <xdr:to>
      <xdr:col>13</xdr:col>
      <xdr:colOff>476250</xdr:colOff>
      <xdr:row>2</xdr:row>
      <xdr:rowOff>95250</xdr:rowOff>
    </xdr:to>
    <xdr:grpSp>
      <xdr:nvGrpSpPr>
        <xdr:cNvPr id="2" name="Group 26"/>
        <xdr:cNvGrpSpPr>
          <a:grpSpLocks/>
        </xdr:cNvGrpSpPr>
      </xdr:nvGrpSpPr>
      <xdr:grpSpPr bwMode="auto">
        <a:xfrm>
          <a:off x="9525" y="66675"/>
          <a:ext cx="6915150" cy="485775"/>
          <a:chOff x="2032" y="1860"/>
          <a:chExt cx="8876" cy="662"/>
        </a:xfrm>
      </xdr:grpSpPr>
      <xdr:sp macro="" textlink="">
        <xdr:nvSpPr>
          <xdr:cNvPr id="3" name="Rectangle 28"/>
          <xdr:cNvSpPr>
            <a:spLocks noChangeArrowheads="1"/>
          </xdr:cNvSpPr>
        </xdr:nvSpPr>
        <xdr:spPr bwMode="auto">
          <a:xfrm>
            <a:off x="10726" y="1860"/>
            <a:ext cx="182" cy="658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" name="Rectangle 29"/>
          <xdr:cNvSpPr>
            <a:spLocks noChangeArrowheads="1"/>
          </xdr:cNvSpPr>
        </xdr:nvSpPr>
        <xdr:spPr bwMode="auto">
          <a:xfrm>
            <a:off x="2032" y="1864"/>
            <a:ext cx="182" cy="658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0</xdr:col>
      <xdr:colOff>9525</xdr:colOff>
      <xdr:row>0</xdr:row>
      <xdr:rowOff>66675</xdr:rowOff>
    </xdr:from>
    <xdr:to>
      <xdr:col>13</xdr:col>
      <xdr:colOff>476250</xdr:colOff>
      <xdr:row>2</xdr:row>
      <xdr:rowOff>95250</xdr:rowOff>
    </xdr:to>
    <xdr:grpSp>
      <xdr:nvGrpSpPr>
        <xdr:cNvPr id="5" name="Group 30"/>
        <xdr:cNvGrpSpPr>
          <a:grpSpLocks/>
        </xdr:cNvGrpSpPr>
      </xdr:nvGrpSpPr>
      <xdr:grpSpPr bwMode="auto">
        <a:xfrm>
          <a:off x="9525" y="66675"/>
          <a:ext cx="6915150" cy="485775"/>
          <a:chOff x="2032" y="1860"/>
          <a:chExt cx="8876" cy="662"/>
        </a:xfrm>
      </xdr:grpSpPr>
      <xdr:sp macro="" textlink="">
        <xdr:nvSpPr>
          <xdr:cNvPr id="6" name="Text Box 31"/>
          <xdr:cNvSpPr txBox="1">
            <a:spLocks noChangeArrowheads="1"/>
          </xdr:cNvSpPr>
        </xdr:nvSpPr>
        <xdr:spPr bwMode="auto">
          <a:xfrm>
            <a:off x="2105" y="1938"/>
            <a:ext cx="8742" cy="532"/>
          </a:xfrm>
          <a:prstGeom prst="rect">
            <a:avLst/>
          </a:prstGeom>
          <a:solidFill>
            <a:srgbClr val="CCFFCC"/>
          </a:solidFill>
          <a:ln w="38100">
            <a:solidFill>
              <a:srgbClr val="333399"/>
            </a:solidFill>
            <a:miter lim="800000"/>
            <a:headEnd/>
            <a:tailEnd/>
          </a:ln>
        </xdr:spPr>
        <xdr:txBody>
          <a:bodyPr vertOverflow="clip" wrap="square" lIns="74295" tIns="8890" rIns="74295" bIns="8890" anchor="ctr" upright="1"/>
          <a:lstStyle/>
          <a:p>
            <a:pPr algn="ctr" rtl="1">
              <a:defRPr sz="1000"/>
            </a:pPr>
            <a:r>
              <a:rPr lang="en-US" altLang="ja-JP" sz="2000" b="1" i="0" strike="noStrike">
                <a:solidFill>
                  <a:srgbClr val="000000"/>
                </a:solidFill>
                <a:latin typeface="ＭＳ ゴシック"/>
                <a:ea typeface="ＭＳ ゴシック"/>
              </a:rPr>
              <a:t>5</a:t>
            </a:r>
            <a:r>
              <a:rPr lang="ja-JP" altLang="en-US" sz="2000" b="1" i="0" strike="noStrike">
                <a:solidFill>
                  <a:srgbClr val="000000"/>
                </a:solidFill>
                <a:latin typeface="ＭＳ ゴシック"/>
                <a:ea typeface="ＭＳ ゴシック"/>
              </a:rPr>
              <a:t>　　漁　　　　業</a:t>
            </a:r>
            <a:endParaRPr lang="ja-JP" altLang="en-US" sz="1200" b="0" i="0" strike="noStrike">
              <a:solidFill>
                <a:srgbClr val="000000"/>
              </a:solidFill>
              <a:latin typeface="ＭＳ ゴシック"/>
              <a:ea typeface="ＭＳ ゴシック"/>
            </a:endParaRPr>
          </a:p>
          <a:p>
            <a:pPr algn="ctr" rtl="1">
              <a:defRPr sz="1000"/>
            </a:pPr>
            <a:r>
              <a:rPr lang="ja-JP" altLang="en-US" sz="1200" b="0" i="0" strike="noStrike">
                <a:solidFill>
                  <a:srgbClr val="000000"/>
                </a:solidFill>
                <a:latin typeface="ＭＳ ゴシック"/>
                <a:ea typeface="ＭＳ ゴシック"/>
              </a:rPr>
              <a:t>                                                            </a:t>
            </a:r>
          </a:p>
        </xdr:txBody>
      </xdr:sp>
      <xdr:sp macro="" textlink="">
        <xdr:nvSpPr>
          <xdr:cNvPr id="7" name="Rectangle 32"/>
          <xdr:cNvSpPr>
            <a:spLocks noChangeArrowheads="1"/>
          </xdr:cNvSpPr>
        </xdr:nvSpPr>
        <xdr:spPr bwMode="auto">
          <a:xfrm>
            <a:off x="10726" y="1860"/>
            <a:ext cx="182" cy="658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8" name="Rectangle 33"/>
          <xdr:cNvSpPr>
            <a:spLocks noChangeArrowheads="1"/>
          </xdr:cNvSpPr>
        </xdr:nvSpPr>
        <xdr:spPr bwMode="auto">
          <a:xfrm>
            <a:off x="2032" y="1864"/>
            <a:ext cx="182" cy="658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333375</xdr:colOff>
      <xdr:row>0</xdr:row>
      <xdr:rowOff>0</xdr:rowOff>
    </xdr:from>
    <xdr:to>
      <xdr:col>15</xdr:col>
      <xdr:colOff>190500</xdr:colOff>
      <xdr:row>0</xdr:row>
      <xdr:rowOff>0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&#65411;&#65438;&#65405;&#65400;&#65412;&#65391;&#65420;&#65439;\&#32113;&#35336;&#26360;&#20316;&#25104;\&#32076;&#28168;&#25391;&#33288;&#35506;\&#28417;&#26989;(1)&#65374;(10)&#12414;&#1239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(2)"/>
      <sheetName val="(4)(5)"/>
      <sheetName val="(6)(7)"/>
      <sheetName val="(8)(9)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view="pageBreakPreview" zoomScaleNormal="100" zoomScaleSheetLayoutView="100" workbookViewId="0">
      <selection activeCell="B4" sqref="B4"/>
    </sheetView>
  </sheetViews>
  <sheetFormatPr defaultRowHeight="13.5"/>
  <cols>
    <col min="1" max="1" width="9.75" customWidth="1"/>
    <col min="2" max="2" width="51.5" customWidth="1"/>
  </cols>
  <sheetData>
    <row r="1" spans="1:2" ht="24">
      <c r="A1" s="280" t="s">
        <v>254</v>
      </c>
      <c r="B1" s="281"/>
    </row>
    <row r="2" spans="1:2" ht="24">
      <c r="A2" s="282" t="s">
        <v>255</v>
      </c>
      <c r="B2" s="281"/>
    </row>
    <row r="3" spans="1:2" ht="24">
      <c r="A3" s="283" t="s">
        <v>256</v>
      </c>
      <c r="B3" s="284" t="s">
        <v>257</v>
      </c>
    </row>
    <row r="4" spans="1:2" ht="24">
      <c r="A4" s="283" t="s">
        <v>258</v>
      </c>
      <c r="B4" s="284" t="s">
        <v>259</v>
      </c>
    </row>
    <row r="5" spans="1:2" ht="24">
      <c r="A5" s="283" t="s">
        <v>260</v>
      </c>
      <c r="B5" s="284" t="s">
        <v>261</v>
      </c>
    </row>
    <row r="6" spans="1:2" ht="24">
      <c r="A6" s="283" t="s">
        <v>262</v>
      </c>
      <c r="B6" s="284" t="s">
        <v>263</v>
      </c>
    </row>
    <row r="7" spans="1:2" ht="24">
      <c r="A7" s="283" t="s">
        <v>264</v>
      </c>
      <c r="B7" s="284" t="s">
        <v>265</v>
      </c>
    </row>
    <row r="8" spans="1:2" ht="24">
      <c r="A8" s="282" t="s">
        <v>266</v>
      </c>
      <c r="B8" s="281"/>
    </row>
    <row r="9" spans="1:2" ht="24">
      <c r="A9" s="283" t="s">
        <v>267</v>
      </c>
      <c r="B9" s="284" t="s">
        <v>268</v>
      </c>
    </row>
    <row r="10" spans="1:2" ht="24">
      <c r="A10" s="283" t="s">
        <v>269</v>
      </c>
      <c r="B10" s="284" t="s">
        <v>270</v>
      </c>
    </row>
    <row r="11" spans="1:2" ht="24">
      <c r="A11" s="283" t="s">
        <v>271</v>
      </c>
      <c r="B11" s="284" t="s">
        <v>272</v>
      </c>
    </row>
  </sheetData>
  <phoneticPr fontId="2"/>
  <hyperlinks>
    <hyperlink ref="A3:B3" location="'1'!A1" display="（１）"/>
    <hyperlink ref="A4:B4" location="'2 '!A1" display="（２）"/>
    <hyperlink ref="A5:B5" location="'3'!A1" display="（３）"/>
    <hyperlink ref="A6:B6" location="'4'!A1" display="（４）"/>
    <hyperlink ref="A7:B7" location="'5 '!A1" display="（５）"/>
    <hyperlink ref="A9:B9" location="'6'!A1" display="（６）"/>
    <hyperlink ref="A10:B10" location="'7 '!A1" display="（７）"/>
    <hyperlink ref="A11:B11" location="'8'!A1" display="（８）"/>
  </hyperlinks>
  <pageMargins left="0.7" right="0.7" top="0.75" bottom="0.75" header="0.3" footer="0.3"/>
  <pageSetup paperSize="9" orientation="portrait" r:id="rId1"/>
  <ignoredErrors>
    <ignoredError sqref="A3:B11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4"/>
  <sheetViews>
    <sheetView showGridLines="0" view="pageBreakPreview" zoomScaleSheetLayoutView="100" workbookViewId="0">
      <selection activeCell="G8" sqref="G8"/>
    </sheetView>
  </sheetViews>
  <sheetFormatPr defaultRowHeight="12"/>
  <cols>
    <col min="1" max="1" width="8.125" style="190" customWidth="1"/>
    <col min="2" max="14" width="6.375" style="190" customWidth="1"/>
    <col min="15" max="15" width="1.5" style="190" customWidth="1"/>
    <col min="16" max="16384" width="9" style="190"/>
  </cols>
  <sheetData>
    <row r="1" spans="1:18" ht="18.75" customHeight="1"/>
    <row r="2" spans="1:18" s="91" customFormat="1" ht="17.25">
      <c r="A2" s="191" t="s">
        <v>233</v>
      </c>
      <c r="B2" s="192"/>
      <c r="C2" s="192"/>
      <c r="D2" s="192"/>
      <c r="E2" s="192"/>
      <c r="F2" s="192"/>
      <c r="G2" s="192"/>
      <c r="H2" s="192"/>
      <c r="I2" s="192"/>
      <c r="J2" s="192"/>
      <c r="K2" s="192"/>
      <c r="L2" s="192"/>
      <c r="M2" s="192"/>
      <c r="N2" s="192"/>
    </row>
    <row r="3" spans="1:18" s="91" customFormat="1">
      <c r="O3" s="193"/>
      <c r="P3" s="194"/>
    </row>
    <row r="4" spans="1:18" s="91" customFormat="1">
      <c r="O4" s="193"/>
      <c r="P4" s="194"/>
    </row>
    <row r="5" spans="1:18" s="91" customFormat="1">
      <c r="O5" s="193"/>
      <c r="P5" s="194"/>
    </row>
    <row r="6" spans="1:18" s="91" customFormat="1" ht="17.25">
      <c r="A6" s="195" t="s">
        <v>234</v>
      </c>
      <c r="L6" s="196"/>
    </row>
    <row r="7" spans="1:18" s="91" customFormat="1" ht="17.25">
      <c r="A7" s="195"/>
      <c r="L7" s="196"/>
    </row>
    <row r="8" spans="1:18" s="91" customFormat="1" ht="17.25">
      <c r="A8" s="195"/>
      <c r="L8" s="196"/>
    </row>
    <row r="9" spans="1:18" s="91" customFormat="1">
      <c r="A9" s="197"/>
      <c r="C9" s="197"/>
      <c r="D9" s="197"/>
    </row>
    <row r="10" spans="1:18" s="91" customFormat="1" ht="17.25">
      <c r="A10" s="247" t="s">
        <v>235</v>
      </c>
      <c r="B10" s="247"/>
      <c r="C10" s="247"/>
      <c r="D10" s="247"/>
      <c r="E10" s="247"/>
      <c r="F10" s="247"/>
      <c r="G10" s="247"/>
      <c r="H10" s="247"/>
      <c r="I10" s="247"/>
      <c r="J10" s="247"/>
      <c r="K10" s="247"/>
      <c r="L10" s="247"/>
      <c r="M10" s="247"/>
      <c r="N10" s="247"/>
      <c r="R10" s="194"/>
    </row>
    <row r="11" spans="1:18" s="91" customFormat="1" ht="20.25" customHeight="1">
      <c r="A11" s="197"/>
      <c r="B11" s="197"/>
      <c r="C11" s="197"/>
      <c r="D11" s="197"/>
      <c r="L11" s="198"/>
      <c r="M11" s="194"/>
      <c r="N11" s="199"/>
    </row>
    <row r="12" spans="1:18" s="91" customFormat="1" ht="20.25" customHeight="1">
      <c r="A12" s="197"/>
      <c r="B12" s="197"/>
      <c r="C12" s="197"/>
      <c r="D12" s="197"/>
      <c r="M12" s="198"/>
      <c r="N12" s="199" t="s">
        <v>236</v>
      </c>
      <c r="Q12" s="194"/>
    </row>
    <row r="13" spans="1:18" s="91" customFormat="1" ht="20.25" hidden="1" customHeight="1">
      <c r="A13" s="197"/>
      <c r="B13" s="91" t="s">
        <v>237</v>
      </c>
      <c r="C13" s="197"/>
      <c r="D13" s="197"/>
      <c r="M13" s="199"/>
    </row>
    <row r="14" spans="1:18" s="91" customFormat="1" ht="18.75" customHeight="1">
      <c r="A14" s="248" t="s">
        <v>238</v>
      </c>
      <c r="B14" s="248" t="s">
        <v>84</v>
      </c>
      <c r="C14" s="250" t="s">
        <v>239</v>
      </c>
      <c r="D14" s="251" t="s">
        <v>240</v>
      </c>
      <c r="E14" s="252"/>
      <c r="F14" s="252"/>
      <c r="G14" s="252"/>
      <c r="H14" s="252"/>
      <c r="I14" s="252"/>
      <c r="J14" s="252"/>
      <c r="K14" s="252"/>
      <c r="L14" s="253"/>
      <c r="M14" s="248" t="s">
        <v>86</v>
      </c>
      <c r="N14" s="250" t="s">
        <v>241</v>
      </c>
    </row>
    <row r="15" spans="1:18" s="91" customFormat="1" ht="28.5" customHeight="1">
      <c r="A15" s="249"/>
      <c r="B15" s="249"/>
      <c r="C15" s="249"/>
      <c r="D15" s="200" t="s">
        <v>242</v>
      </c>
      <c r="E15" s="200" t="s">
        <v>243</v>
      </c>
      <c r="F15" s="201" t="s">
        <v>63</v>
      </c>
      <c r="G15" s="201" t="s">
        <v>64</v>
      </c>
      <c r="H15" s="201" t="s">
        <v>65</v>
      </c>
      <c r="I15" s="201" t="s">
        <v>66</v>
      </c>
      <c r="J15" s="201" t="s">
        <v>244</v>
      </c>
      <c r="K15" s="201" t="s">
        <v>245</v>
      </c>
      <c r="L15" s="200" t="s">
        <v>246</v>
      </c>
      <c r="M15" s="249"/>
      <c r="N15" s="249"/>
    </row>
    <row r="16" spans="1:18" s="91" customFormat="1" ht="21" hidden="1" customHeight="1">
      <c r="A16" s="202" t="s">
        <v>42</v>
      </c>
      <c r="B16" s="40">
        <v>72</v>
      </c>
      <c r="C16" s="40">
        <v>16</v>
      </c>
      <c r="D16" s="40">
        <v>1</v>
      </c>
      <c r="E16" s="40">
        <v>29</v>
      </c>
      <c r="F16" s="40">
        <v>14</v>
      </c>
      <c r="G16" s="40">
        <v>9</v>
      </c>
      <c r="H16" s="40" t="s">
        <v>118</v>
      </c>
      <c r="I16" s="40" t="s">
        <v>118</v>
      </c>
      <c r="J16" s="40" t="s">
        <v>118</v>
      </c>
      <c r="K16" s="40" t="s">
        <v>118</v>
      </c>
      <c r="L16" s="40" t="s">
        <v>118</v>
      </c>
      <c r="M16" s="40">
        <v>3</v>
      </c>
      <c r="N16" s="41" t="s">
        <v>118</v>
      </c>
    </row>
    <row r="17" spans="1:15" s="91" customFormat="1" ht="21" customHeight="1">
      <c r="A17" s="203" t="s">
        <v>253</v>
      </c>
      <c r="B17" s="52">
        <v>34</v>
      </c>
      <c r="C17" s="52">
        <v>5</v>
      </c>
      <c r="D17" s="52" t="s">
        <v>247</v>
      </c>
      <c r="E17" s="52">
        <v>10</v>
      </c>
      <c r="F17" s="52">
        <v>8</v>
      </c>
      <c r="G17" s="52">
        <v>8</v>
      </c>
      <c r="H17" s="52" t="s">
        <v>118</v>
      </c>
      <c r="I17" s="52" t="s">
        <v>118</v>
      </c>
      <c r="J17" s="52" t="s">
        <v>247</v>
      </c>
      <c r="K17" s="52" t="s">
        <v>118</v>
      </c>
      <c r="L17" s="52" t="s">
        <v>118</v>
      </c>
      <c r="M17" s="52" t="s">
        <v>248</v>
      </c>
      <c r="N17" s="53" t="s">
        <v>248</v>
      </c>
    </row>
    <row r="18" spans="1:15" s="91" customFormat="1" ht="21" customHeight="1">
      <c r="A18" s="203" t="s">
        <v>249</v>
      </c>
      <c r="B18" s="52">
        <v>40</v>
      </c>
      <c r="C18" s="52">
        <v>3</v>
      </c>
      <c r="D18" s="52" t="s">
        <v>118</v>
      </c>
      <c r="E18" s="52">
        <v>15</v>
      </c>
      <c r="F18" s="52">
        <v>6</v>
      </c>
      <c r="G18" s="52">
        <v>5</v>
      </c>
      <c r="H18" s="52">
        <v>6</v>
      </c>
      <c r="I18" s="52">
        <v>1</v>
      </c>
      <c r="J18" s="52" t="s">
        <v>118</v>
      </c>
      <c r="K18" s="52" t="s">
        <v>118</v>
      </c>
      <c r="L18" s="52" t="s">
        <v>247</v>
      </c>
      <c r="M18" s="52">
        <v>1</v>
      </c>
      <c r="N18" s="53">
        <v>3</v>
      </c>
    </row>
    <row r="19" spans="1:15" s="91" customFormat="1" ht="21" customHeight="1">
      <c r="A19" s="203" t="s">
        <v>250</v>
      </c>
      <c r="B19" s="52">
        <v>51</v>
      </c>
      <c r="C19" s="52">
        <v>5</v>
      </c>
      <c r="D19" s="52" t="s">
        <v>118</v>
      </c>
      <c r="E19" s="52">
        <v>1</v>
      </c>
      <c r="F19" s="52">
        <v>6</v>
      </c>
      <c r="G19" s="52">
        <v>6</v>
      </c>
      <c r="H19" s="52">
        <v>7</v>
      </c>
      <c r="I19" s="52">
        <v>1</v>
      </c>
      <c r="J19" s="52" t="s">
        <v>247</v>
      </c>
      <c r="K19" s="52" t="s">
        <v>118</v>
      </c>
      <c r="L19" s="52" t="s">
        <v>118</v>
      </c>
      <c r="M19" s="52">
        <v>1</v>
      </c>
      <c r="N19" s="53">
        <v>13</v>
      </c>
      <c r="O19" s="204"/>
    </row>
    <row r="20" spans="1:15" s="91" customFormat="1" ht="21" customHeight="1">
      <c r="A20" s="203" t="s">
        <v>251</v>
      </c>
      <c r="B20" s="52">
        <v>52</v>
      </c>
      <c r="C20" s="52">
        <v>2</v>
      </c>
      <c r="D20" s="52" t="s">
        <v>118</v>
      </c>
      <c r="E20" s="52">
        <v>2</v>
      </c>
      <c r="F20" s="52">
        <v>4</v>
      </c>
      <c r="G20" s="52">
        <v>6</v>
      </c>
      <c r="H20" s="52">
        <v>6</v>
      </c>
      <c r="I20" s="52">
        <v>4</v>
      </c>
      <c r="J20" s="52" t="s">
        <v>247</v>
      </c>
      <c r="K20" s="52" t="s">
        <v>247</v>
      </c>
      <c r="L20" s="52" t="s">
        <v>118</v>
      </c>
      <c r="M20" s="52">
        <v>1</v>
      </c>
      <c r="N20" s="53">
        <v>12</v>
      </c>
      <c r="O20" s="204"/>
    </row>
    <row r="21" spans="1:15" s="91" customFormat="1" ht="21" customHeight="1">
      <c r="A21" s="205" t="s">
        <v>252</v>
      </c>
      <c r="B21" s="85">
        <v>50</v>
      </c>
      <c r="C21" s="85">
        <v>6</v>
      </c>
      <c r="D21" s="85" t="s">
        <v>179</v>
      </c>
      <c r="E21" s="85">
        <v>3</v>
      </c>
      <c r="F21" s="85">
        <v>3</v>
      </c>
      <c r="G21" s="85">
        <v>4</v>
      </c>
      <c r="H21" s="85">
        <v>7</v>
      </c>
      <c r="I21" s="85">
        <v>7</v>
      </c>
      <c r="J21" s="85" t="s">
        <v>79</v>
      </c>
      <c r="K21" s="85" t="s">
        <v>79</v>
      </c>
      <c r="L21" s="85" t="s">
        <v>79</v>
      </c>
      <c r="M21" s="85">
        <v>1</v>
      </c>
      <c r="N21" s="86">
        <v>6</v>
      </c>
      <c r="O21" s="110"/>
    </row>
    <row r="22" spans="1:15" s="91" customFormat="1" ht="23.25" customHeight="1">
      <c r="A22" s="108"/>
      <c r="B22" s="108"/>
      <c r="C22" s="206"/>
      <c r="D22" s="108"/>
      <c r="E22" s="108"/>
      <c r="F22" s="108"/>
      <c r="G22" s="108"/>
      <c r="H22" s="108"/>
      <c r="I22" s="108"/>
      <c r="J22" s="109"/>
      <c r="K22" s="108"/>
      <c r="L22" s="108"/>
      <c r="M22" s="108"/>
      <c r="N22" s="109" t="s">
        <v>80</v>
      </c>
    </row>
    <row r="23" spans="1:15" s="91" customFormat="1" ht="23.25" customHeight="1">
      <c r="A23" s="110"/>
      <c r="B23" s="110"/>
      <c r="C23" s="138"/>
      <c r="D23" s="110"/>
      <c r="E23" s="110"/>
      <c r="F23" s="110"/>
      <c r="G23" s="110"/>
      <c r="H23" s="110"/>
      <c r="I23" s="110"/>
      <c r="J23" s="111"/>
      <c r="K23" s="110"/>
      <c r="L23" s="110"/>
      <c r="M23" s="110"/>
      <c r="N23" s="111"/>
    </row>
    <row r="24" spans="1:15" s="91" customFormat="1" ht="23.25" customHeight="1">
      <c r="A24" s="110"/>
      <c r="B24" s="110"/>
      <c r="C24" s="138"/>
      <c r="D24" s="110"/>
      <c r="E24" s="110"/>
      <c r="F24" s="110"/>
      <c r="G24" s="110"/>
      <c r="H24" s="110"/>
      <c r="I24" s="110"/>
      <c r="J24" s="111"/>
      <c r="K24" s="110"/>
      <c r="L24" s="110"/>
      <c r="M24" s="110"/>
      <c r="N24" s="111"/>
    </row>
    <row r="25" spans="1:15" s="91" customFormat="1" ht="23.25" customHeight="1">
      <c r="A25" s="110"/>
      <c r="B25" s="110"/>
      <c r="C25" s="138"/>
      <c r="D25" s="110"/>
      <c r="E25" s="110"/>
      <c r="F25" s="110"/>
      <c r="G25" s="110"/>
      <c r="H25" s="110"/>
      <c r="I25" s="110"/>
      <c r="J25" s="111"/>
      <c r="K25" s="110"/>
      <c r="L25" s="110"/>
      <c r="M25" s="110"/>
      <c r="N25" s="111"/>
    </row>
    <row r="27" spans="1:15" ht="17.25">
      <c r="A27" s="246"/>
      <c r="B27" s="246"/>
      <c r="C27" s="246"/>
      <c r="D27" s="246"/>
      <c r="E27" s="246"/>
      <c r="F27" s="246"/>
      <c r="G27" s="246"/>
      <c r="H27" s="246"/>
      <c r="I27" s="246"/>
      <c r="J27" s="246"/>
      <c r="K27" s="246"/>
      <c r="L27" s="246"/>
      <c r="M27" s="246"/>
      <c r="N27" s="246"/>
    </row>
    <row r="28" spans="1:15">
      <c r="N28" s="35"/>
    </row>
    <row r="29" spans="1:15" ht="28.5">
      <c r="C29" s="207"/>
      <c r="D29" s="208"/>
      <c r="E29" s="208"/>
      <c r="F29" s="208"/>
      <c r="G29" s="208"/>
    </row>
    <row r="44" spans="14:14">
      <c r="N44" s="121"/>
    </row>
  </sheetData>
  <mergeCells count="8">
    <mergeCell ref="A27:N27"/>
    <mergeCell ref="A10:N10"/>
    <mergeCell ref="A14:A15"/>
    <mergeCell ref="B14:B15"/>
    <mergeCell ref="C14:C15"/>
    <mergeCell ref="D14:L14"/>
    <mergeCell ref="M14:M15"/>
    <mergeCell ref="N14:N15"/>
  </mergeCells>
  <phoneticPr fontId="2"/>
  <printOptions horizontalCentered="1"/>
  <pageMargins left="0.7" right="0.7" top="0.75" bottom="0.75" header="0.3" footer="0.3"/>
  <pageSetup paperSize="9" scale="8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36"/>
  <sheetViews>
    <sheetView showGridLines="0" tabSelected="1" view="pageBreakPreview" zoomScaleSheetLayoutView="100" workbookViewId="0">
      <selection activeCell="J7" sqref="J7:J8"/>
    </sheetView>
  </sheetViews>
  <sheetFormatPr defaultColWidth="10" defaultRowHeight="12"/>
  <cols>
    <col min="1" max="1" width="8.125" style="34" customWidth="1"/>
    <col min="2" max="4" width="6.875" style="34" customWidth="1"/>
    <col min="5" max="5" width="7.375" style="34" customWidth="1"/>
    <col min="6" max="13" width="6.875" style="34" customWidth="1"/>
    <col min="14" max="16384" width="10" style="34"/>
  </cols>
  <sheetData>
    <row r="2" spans="1:15" ht="17.25">
      <c r="A2" s="32" t="s">
        <v>28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</row>
    <row r="4" spans="1:15">
      <c r="M4" s="35" t="s">
        <v>29</v>
      </c>
    </row>
    <row r="5" spans="1:15" ht="18" customHeight="1">
      <c r="A5" s="248" t="s">
        <v>30</v>
      </c>
      <c r="B5" s="255" t="s">
        <v>31</v>
      </c>
      <c r="C5" s="256"/>
      <c r="D5" s="256"/>
      <c r="E5" s="256"/>
      <c r="F5" s="256"/>
      <c r="G5" s="257"/>
      <c r="H5" s="256" t="s">
        <v>32</v>
      </c>
      <c r="I5" s="256"/>
      <c r="J5" s="256"/>
      <c r="K5" s="256"/>
      <c r="L5" s="256"/>
      <c r="M5" s="257"/>
    </row>
    <row r="6" spans="1:15" ht="18" customHeight="1">
      <c r="A6" s="254"/>
      <c r="B6" s="255" t="s">
        <v>33</v>
      </c>
      <c r="C6" s="251" t="s">
        <v>34</v>
      </c>
      <c r="D6" s="252"/>
      <c r="E6" s="252"/>
      <c r="F6" s="252"/>
      <c r="G6" s="250" t="s">
        <v>35</v>
      </c>
      <c r="H6" s="256" t="s">
        <v>33</v>
      </c>
      <c r="I6" s="251" t="s">
        <v>34</v>
      </c>
      <c r="J6" s="252"/>
      <c r="K6" s="252"/>
      <c r="L6" s="252"/>
      <c r="M6" s="250" t="s">
        <v>35</v>
      </c>
    </row>
    <row r="7" spans="1:15" ht="18" customHeight="1">
      <c r="A7" s="254"/>
      <c r="B7" s="258"/>
      <c r="C7" s="248" t="s">
        <v>36</v>
      </c>
      <c r="D7" s="260" t="s">
        <v>37</v>
      </c>
      <c r="E7" s="255" t="s">
        <v>38</v>
      </c>
      <c r="F7" s="36"/>
      <c r="G7" s="254"/>
      <c r="H7" s="260"/>
      <c r="I7" s="248" t="s">
        <v>36</v>
      </c>
      <c r="J7" s="260" t="s">
        <v>37</v>
      </c>
      <c r="K7" s="255" t="s">
        <v>38</v>
      </c>
      <c r="L7" s="36"/>
      <c r="M7" s="254"/>
    </row>
    <row r="8" spans="1:15" ht="18" customHeight="1">
      <c r="A8" s="249"/>
      <c r="B8" s="259"/>
      <c r="C8" s="249"/>
      <c r="D8" s="261"/>
      <c r="E8" s="249"/>
      <c r="F8" s="37" t="s">
        <v>39</v>
      </c>
      <c r="G8" s="249"/>
      <c r="H8" s="261"/>
      <c r="I8" s="249"/>
      <c r="J8" s="261"/>
      <c r="K8" s="249"/>
      <c r="L8" s="37" t="s">
        <v>39</v>
      </c>
      <c r="M8" s="249"/>
    </row>
    <row r="9" spans="1:15" ht="21" hidden="1" customHeight="1">
      <c r="A9" s="38" t="s">
        <v>40</v>
      </c>
      <c r="B9" s="39">
        <f>C9+G9</f>
        <v>62</v>
      </c>
      <c r="C9" s="40">
        <f>D9+E9</f>
        <v>61</v>
      </c>
      <c r="D9" s="40">
        <v>5</v>
      </c>
      <c r="E9" s="40">
        <v>56</v>
      </c>
      <c r="F9" s="40">
        <v>14</v>
      </c>
      <c r="G9" s="41">
        <v>1</v>
      </c>
      <c r="H9" s="42">
        <f>I9+M9</f>
        <v>100</v>
      </c>
      <c r="I9" s="43">
        <v>98.387096774193552</v>
      </c>
      <c r="J9" s="43">
        <f>D9/B9*100</f>
        <v>8.064516129032258</v>
      </c>
      <c r="K9" s="43">
        <f>E9/B9*100</f>
        <v>90.322580645161281</v>
      </c>
      <c r="L9" s="43">
        <f>F9/B9*100</f>
        <v>22.58064516129032</v>
      </c>
      <c r="M9" s="44">
        <f>G9/B9*100</f>
        <v>1.6129032258064515</v>
      </c>
    </row>
    <row r="10" spans="1:15" ht="21" hidden="1" customHeight="1">
      <c r="A10" s="45" t="s">
        <v>41</v>
      </c>
      <c r="B10" s="46">
        <v>59</v>
      </c>
      <c r="C10" s="47">
        <v>58</v>
      </c>
      <c r="D10" s="47">
        <v>5</v>
      </c>
      <c r="E10" s="47">
        <v>53</v>
      </c>
      <c r="F10" s="47">
        <v>13</v>
      </c>
      <c r="G10" s="48">
        <v>1</v>
      </c>
      <c r="H10" s="49">
        <f>I10+M10</f>
        <v>100</v>
      </c>
      <c r="I10" s="50">
        <v>98.305084745762713</v>
      </c>
      <c r="J10" s="50">
        <f>D10/B10*100</f>
        <v>8.4745762711864394</v>
      </c>
      <c r="K10" s="50">
        <f>E10/B10*100</f>
        <v>89.830508474576277</v>
      </c>
      <c r="L10" s="50">
        <f>F10/B10*100</f>
        <v>22.033898305084744</v>
      </c>
      <c r="M10" s="51">
        <f>G10/B10*100</f>
        <v>1.6949152542372881</v>
      </c>
    </row>
    <row r="11" spans="1:15" ht="21" customHeight="1">
      <c r="A11" s="45" t="s">
        <v>42</v>
      </c>
      <c r="B11" s="52">
        <v>72</v>
      </c>
      <c r="C11" s="52">
        <v>71</v>
      </c>
      <c r="D11" s="52">
        <v>3</v>
      </c>
      <c r="E11" s="52">
        <v>68</v>
      </c>
      <c r="F11" s="78">
        <v>12</v>
      </c>
      <c r="G11" s="209">
        <v>1</v>
      </c>
      <c r="H11" s="42">
        <f>I11+M11</f>
        <v>100</v>
      </c>
      <c r="I11" s="43">
        <f t="shared" ref="I11:I25" si="0">C11/B11*100</f>
        <v>98.611111111111114</v>
      </c>
      <c r="J11" s="43">
        <f>D11/B11*100</f>
        <v>4.1666666666666661</v>
      </c>
      <c r="K11" s="43">
        <f>E11/B11*100</f>
        <v>94.444444444444443</v>
      </c>
      <c r="L11" s="43">
        <f>F11/B11*100</f>
        <v>16.666666666666664</v>
      </c>
      <c r="M11" s="44">
        <f>G11/B11*100</f>
        <v>1.3888888888888888</v>
      </c>
    </row>
    <row r="12" spans="1:15" ht="21" hidden="1" customHeight="1">
      <c r="A12" s="56" t="s">
        <v>43</v>
      </c>
      <c r="B12" s="57">
        <v>72</v>
      </c>
      <c r="C12" s="58">
        <v>71</v>
      </c>
      <c r="D12" s="58" t="s">
        <v>44</v>
      </c>
      <c r="E12" s="58" t="s">
        <v>44</v>
      </c>
      <c r="F12" s="210" t="s">
        <v>44</v>
      </c>
      <c r="G12" s="211" t="s">
        <v>45</v>
      </c>
      <c r="H12" s="59">
        <v>100</v>
      </c>
      <c r="I12" s="54">
        <f t="shared" si="0"/>
        <v>98.611111111111114</v>
      </c>
      <c r="J12" s="60" t="s">
        <v>44</v>
      </c>
      <c r="K12" s="60" t="s">
        <v>44</v>
      </c>
      <c r="L12" s="60" t="s">
        <v>44</v>
      </c>
      <c r="M12" s="61" t="s">
        <v>45</v>
      </c>
    </row>
    <row r="13" spans="1:15" ht="21" hidden="1" customHeight="1">
      <c r="A13" s="62">
        <v>7</v>
      </c>
      <c r="B13" s="63">
        <v>57</v>
      </c>
      <c r="C13" s="64">
        <v>56</v>
      </c>
      <c r="D13" s="64" t="s">
        <v>44</v>
      </c>
      <c r="E13" s="64" t="s">
        <v>44</v>
      </c>
      <c r="F13" s="212" t="s">
        <v>44</v>
      </c>
      <c r="G13" s="213" t="s">
        <v>45</v>
      </c>
      <c r="H13" s="65">
        <v>100</v>
      </c>
      <c r="I13" s="54">
        <f t="shared" si="0"/>
        <v>98.245614035087712</v>
      </c>
      <c r="J13" s="66" t="s">
        <v>44</v>
      </c>
      <c r="K13" s="66" t="s">
        <v>44</v>
      </c>
      <c r="L13" s="66" t="s">
        <v>44</v>
      </c>
      <c r="M13" s="67" t="s">
        <v>45</v>
      </c>
    </row>
    <row r="14" spans="1:15" ht="21" hidden="1" customHeight="1">
      <c r="A14" s="62">
        <v>8</v>
      </c>
      <c r="B14" s="63">
        <v>61</v>
      </c>
      <c r="C14" s="64">
        <v>60</v>
      </c>
      <c r="D14" s="64" t="s">
        <v>44</v>
      </c>
      <c r="E14" s="64" t="s">
        <v>44</v>
      </c>
      <c r="F14" s="212" t="s">
        <v>46</v>
      </c>
      <c r="G14" s="213" t="s">
        <v>45</v>
      </c>
      <c r="H14" s="65">
        <v>100</v>
      </c>
      <c r="I14" s="54">
        <f t="shared" si="0"/>
        <v>98.360655737704917</v>
      </c>
      <c r="J14" s="66" t="s">
        <v>44</v>
      </c>
      <c r="K14" s="66" t="s">
        <v>44</v>
      </c>
      <c r="L14" s="66" t="s">
        <v>44</v>
      </c>
      <c r="M14" s="67" t="s">
        <v>45</v>
      </c>
    </row>
    <row r="15" spans="1:15" ht="21" hidden="1" customHeight="1">
      <c r="A15" s="68" t="s">
        <v>47</v>
      </c>
      <c r="B15" s="69">
        <v>56</v>
      </c>
      <c r="C15" s="70">
        <v>55</v>
      </c>
      <c r="D15" s="70" t="s">
        <v>46</v>
      </c>
      <c r="E15" s="70" t="s">
        <v>44</v>
      </c>
      <c r="F15" s="214" t="s">
        <v>44</v>
      </c>
      <c r="G15" s="215" t="s">
        <v>45</v>
      </c>
      <c r="H15" s="71">
        <v>100</v>
      </c>
      <c r="I15" s="54">
        <f t="shared" si="0"/>
        <v>98.214285714285708</v>
      </c>
      <c r="J15" s="72" t="s">
        <v>44</v>
      </c>
      <c r="K15" s="72" t="s">
        <v>44</v>
      </c>
      <c r="L15" s="72" t="s">
        <v>44</v>
      </c>
      <c r="M15" s="73" t="s">
        <v>45</v>
      </c>
    </row>
    <row r="16" spans="1:15" ht="21" customHeight="1">
      <c r="A16" s="45">
        <v>10</v>
      </c>
      <c r="B16" s="74">
        <v>34</v>
      </c>
      <c r="C16" s="52">
        <v>33</v>
      </c>
      <c r="D16" s="52">
        <v>8</v>
      </c>
      <c r="E16" s="52">
        <v>25</v>
      </c>
      <c r="F16" s="78">
        <v>9</v>
      </c>
      <c r="G16" s="209" t="s">
        <v>48</v>
      </c>
      <c r="H16" s="75">
        <v>100</v>
      </c>
      <c r="I16" s="54">
        <f t="shared" si="0"/>
        <v>97.058823529411768</v>
      </c>
      <c r="J16" s="54">
        <f>D16/B16*100</f>
        <v>23.52941176470588</v>
      </c>
      <c r="K16" s="54">
        <f>E16/B16*100</f>
        <v>73.529411764705884</v>
      </c>
      <c r="L16" s="54">
        <f>F16/B16*100</f>
        <v>26.47058823529412</v>
      </c>
      <c r="M16" s="55" t="s">
        <v>48</v>
      </c>
      <c r="N16" s="76"/>
      <c r="O16" s="76"/>
    </row>
    <row r="17" spans="1:15" ht="21" hidden="1" customHeight="1">
      <c r="A17" s="45" t="s">
        <v>49</v>
      </c>
      <c r="B17" s="74">
        <v>65</v>
      </c>
      <c r="C17" s="52">
        <v>64</v>
      </c>
      <c r="D17" s="52" t="s">
        <v>44</v>
      </c>
      <c r="E17" s="52" t="s">
        <v>44</v>
      </c>
      <c r="F17" s="78" t="s">
        <v>44</v>
      </c>
      <c r="G17" s="209" t="s">
        <v>45</v>
      </c>
      <c r="H17" s="75">
        <v>100</v>
      </c>
      <c r="I17" s="54">
        <f t="shared" si="0"/>
        <v>98.461538461538467</v>
      </c>
      <c r="J17" s="54" t="s">
        <v>44</v>
      </c>
      <c r="K17" s="54" t="s">
        <v>44</v>
      </c>
      <c r="L17" s="54" t="s">
        <v>44</v>
      </c>
      <c r="M17" s="55" t="s">
        <v>45</v>
      </c>
    </row>
    <row r="18" spans="1:15" ht="17.25" hidden="1" customHeight="1">
      <c r="A18" s="45">
        <v>12</v>
      </c>
      <c r="B18" s="74">
        <v>48</v>
      </c>
      <c r="C18" s="52">
        <v>47</v>
      </c>
      <c r="D18" s="52" t="s">
        <v>44</v>
      </c>
      <c r="E18" s="52" t="s">
        <v>44</v>
      </c>
      <c r="F18" s="78" t="s">
        <v>44</v>
      </c>
      <c r="G18" s="209" t="s">
        <v>45</v>
      </c>
      <c r="H18" s="75">
        <v>100</v>
      </c>
      <c r="I18" s="54">
        <f t="shared" si="0"/>
        <v>97.916666666666657</v>
      </c>
      <c r="J18" s="54" t="s">
        <v>44</v>
      </c>
      <c r="K18" s="54" t="s">
        <v>44</v>
      </c>
      <c r="L18" s="54" t="s">
        <v>44</v>
      </c>
      <c r="M18" s="55" t="s">
        <v>45</v>
      </c>
    </row>
    <row r="19" spans="1:15" ht="21" hidden="1" customHeight="1">
      <c r="A19" s="45">
        <v>13</v>
      </c>
      <c r="B19" s="74">
        <v>40</v>
      </c>
      <c r="C19" s="52">
        <v>39</v>
      </c>
      <c r="D19" s="52" t="s">
        <v>50</v>
      </c>
      <c r="E19" s="52" t="s">
        <v>50</v>
      </c>
      <c r="F19" s="78" t="s">
        <v>50</v>
      </c>
      <c r="G19" s="209" t="s">
        <v>48</v>
      </c>
      <c r="H19" s="75">
        <v>100</v>
      </c>
      <c r="I19" s="54">
        <f t="shared" si="0"/>
        <v>97.5</v>
      </c>
      <c r="J19" s="54" t="s">
        <v>50</v>
      </c>
      <c r="K19" s="54" t="s">
        <v>50</v>
      </c>
      <c r="L19" s="54" t="s">
        <v>50</v>
      </c>
      <c r="M19" s="55" t="s">
        <v>48</v>
      </c>
    </row>
    <row r="20" spans="1:15" ht="21" hidden="1" customHeight="1">
      <c r="A20" s="45">
        <v>14</v>
      </c>
      <c r="B20" s="74">
        <v>40</v>
      </c>
      <c r="C20" s="52">
        <v>39</v>
      </c>
      <c r="D20" s="52" t="s">
        <v>51</v>
      </c>
      <c r="E20" s="52" t="s">
        <v>51</v>
      </c>
      <c r="F20" s="78" t="s">
        <v>51</v>
      </c>
      <c r="G20" s="209">
        <v>1</v>
      </c>
      <c r="H20" s="75">
        <v>100</v>
      </c>
      <c r="I20" s="54">
        <f t="shared" si="0"/>
        <v>97.5</v>
      </c>
      <c r="J20" s="54" t="s">
        <v>51</v>
      </c>
      <c r="K20" s="54" t="s">
        <v>51</v>
      </c>
      <c r="L20" s="54" t="s">
        <v>51</v>
      </c>
      <c r="M20" s="55">
        <v>2.5</v>
      </c>
    </row>
    <row r="21" spans="1:15" ht="21" customHeight="1">
      <c r="A21" s="45">
        <v>15</v>
      </c>
      <c r="B21" s="74">
        <v>40</v>
      </c>
      <c r="C21" s="52">
        <v>39</v>
      </c>
      <c r="D21" s="52">
        <v>6</v>
      </c>
      <c r="E21" s="52">
        <v>33</v>
      </c>
      <c r="F21" s="78">
        <v>8</v>
      </c>
      <c r="G21" s="209">
        <v>1</v>
      </c>
      <c r="H21" s="75">
        <v>100</v>
      </c>
      <c r="I21" s="54">
        <f t="shared" si="0"/>
        <v>97.5</v>
      </c>
      <c r="J21" s="54">
        <f>D21/B21*100</f>
        <v>15</v>
      </c>
      <c r="K21" s="54">
        <f>E21/B21*100</f>
        <v>82.5</v>
      </c>
      <c r="L21" s="54">
        <f>F21/B21*100</f>
        <v>20</v>
      </c>
      <c r="M21" s="55">
        <v>2.5</v>
      </c>
    </row>
    <row r="22" spans="1:15" ht="21" hidden="1" customHeight="1">
      <c r="A22" s="45">
        <v>16</v>
      </c>
      <c r="B22" s="74">
        <v>43</v>
      </c>
      <c r="C22" s="52">
        <v>42</v>
      </c>
      <c r="D22" s="54" t="s">
        <v>51</v>
      </c>
      <c r="E22" s="54" t="s">
        <v>51</v>
      </c>
      <c r="F22" s="54" t="s">
        <v>51</v>
      </c>
      <c r="G22" s="209">
        <v>1</v>
      </c>
      <c r="H22" s="75">
        <v>100</v>
      </c>
      <c r="I22" s="54">
        <f t="shared" si="0"/>
        <v>97.674418604651152</v>
      </c>
      <c r="J22" s="54" t="s">
        <v>51</v>
      </c>
      <c r="K22" s="54" t="s">
        <v>51</v>
      </c>
      <c r="L22" s="54" t="s">
        <v>51</v>
      </c>
      <c r="M22" s="55">
        <v>2.2999999999999998</v>
      </c>
    </row>
    <row r="23" spans="1:15" ht="21" hidden="1" customHeight="1">
      <c r="A23" s="45">
        <v>17</v>
      </c>
      <c r="B23" s="74">
        <v>48</v>
      </c>
      <c r="C23" s="52">
        <v>47</v>
      </c>
      <c r="D23" s="54" t="s">
        <v>51</v>
      </c>
      <c r="E23" s="54" t="s">
        <v>51</v>
      </c>
      <c r="F23" s="54" t="s">
        <v>51</v>
      </c>
      <c r="G23" s="209">
        <v>1</v>
      </c>
      <c r="H23" s="75">
        <v>100</v>
      </c>
      <c r="I23" s="54">
        <f t="shared" si="0"/>
        <v>97.916666666666657</v>
      </c>
      <c r="J23" s="54" t="s">
        <v>51</v>
      </c>
      <c r="K23" s="54" t="s">
        <v>51</v>
      </c>
      <c r="L23" s="54" t="s">
        <v>51</v>
      </c>
      <c r="M23" s="55">
        <v>2.1</v>
      </c>
    </row>
    <row r="24" spans="1:15" ht="21" hidden="1" customHeight="1">
      <c r="A24" s="45">
        <v>18</v>
      </c>
      <c r="B24" s="74">
        <v>53</v>
      </c>
      <c r="C24" s="52">
        <v>52</v>
      </c>
      <c r="D24" s="54" t="s">
        <v>51</v>
      </c>
      <c r="E24" s="54" t="s">
        <v>51</v>
      </c>
      <c r="F24" s="54" t="s">
        <v>51</v>
      </c>
      <c r="G24" s="209">
        <v>1</v>
      </c>
      <c r="H24" s="75">
        <v>100</v>
      </c>
      <c r="I24" s="54">
        <f t="shared" si="0"/>
        <v>98.113207547169807</v>
      </c>
      <c r="J24" s="54" t="s">
        <v>51</v>
      </c>
      <c r="K24" s="54" t="s">
        <v>51</v>
      </c>
      <c r="L24" s="54" t="s">
        <v>51</v>
      </c>
      <c r="M24" s="55">
        <v>1.9</v>
      </c>
    </row>
    <row r="25" spans="1:15" ht="21" hidden="1" customHeight="1">
      <c r="A25" s="77">
        <v>19</v>
      </c>
      <c r="B25" s="74">
        <v>53</v>
      </c>
      <c r="C25" s="52">
        <v>52</v>
      </c>
      <c r="D25" s="52" t="s">
        <v>44</v>
      </c>
      <c r="E25" s="52" t="s">
        <v>44</v>
      </c>
      <c r="F25" s="78" t="s">
        <v>44</v>
      </c>
      <c r="G25" s="78">
        <v>1</v>
      </c>
      <c r="H25" s="75">
        <v>100</v>
      </c>
      <c r="I25" s="54">
        <f t="shared" si="0"/>
        <v>98.113207547169807</v>
      </c>
      <c r="J25" s="78" t="s">
        <v>44</v>
      </c>
      <c r="K25" s="78" t="s">
        <v>44</v>
      </c>
      <c r="L25" s="78" t="s">
        <v>44</v>
      </c>
      <c r="M25" s="55">
        <v>1.9</v>
      </c>
      <c r="N25" s="87"/>
    </row>
    <row r="26" spans="1:15" ht="21" customHeight="1">
      <c r="A26" s="77">
        <v>20</v>
      </c>
      <c r="B26" s="74">
        <v>51</v>
      </c>
      <c r="C26" s="52">
        <v>50</v>
      </c>
      <c r="D26" s="52">
        <v>11</v>
      </c>
      <c r="E26" s="52">
        <v>39</v>
      </c>
      <c r="F26" s="78">
        <v>7</v>
      </c>
      <c r="G26" s="78">
        <v>1</v>
      </c>
      <c r="H26" s="75">
        <v>100</v>
      </c>
      <c r="I26" s="54">
        <v>98.1</v>
      </c>
      <c r="J26" s="54">
        <f>D26/B26*100</f>
        <v>21.568627450980394</v>
      </c>
      <c r="K26" s="54">
        <f>E26/B26*100</f>
        <v>76.470588235294116</v>
      </c>
      <c r="L26" s="54">
        <f>F26/B26*100</f>
        <v>13.725490196078432</v>
      </c>
      <c r="M26" s="55">
        <v>1.9</v>
      </c>
      <c r="N26" s="87"/>
      <c r="O26" s="76"/>
    </row>
    <row r="27" spans="1:15" ht="21" customHeight="1">
      <c r="A27" s="77">
        <v>25</v>
      </c>
      <c r="B27" s="74">
        <v>52</v>
      </c>
      <c r="C27" s="52">
        <v>51</v>
      </c>
      <c r="D27" s="52">
        <v>13</v>
      </c>
      <c r="E27" s="52">
        <v>38</v>
      </c>
      <c r="F27" s="78">
        <v>5</v>
      </c>
      <c r="G27" s="78">
        <v>1</v>
      </c>
      <c r="H27" s="75">
        <v>100</v>
      </c>
      <c r="I27" s="79">
        <f>C27/B27*100</f>
        <v>98.076923076923066</v>
      </c>
      <c r="J27" s="54">
        <f>D27/B27*100</f>
        <v>25</v>
      </c>
      <c r="K27" s="54">
        <f>E27/B27*100</f>
        <v>73.076923076923066</v>
      </c>
      <c r="L27" s="54">
        <f>F27/B27*100</f>
        <v>9.6153846153846168</v>
      </c>
      <c r="M27" s="55">
        <v>1.9</v>
      </c>
      <c r="N27" s="87"/>
      <c r="O27" s="76"/>
    </row>
    <row r="28" spans="1:15" ht="21" hidden="1" customHeight="1">
      <c r="A28" s="80">
        <v>21</v>
      </c>
      <c r="B28" s="81">
        <v>51</v>
      </c>
      <c r="C28" s="82">
        <v>50</v>
      </c>
      <c r="D28" s="82" t="s">
        <v>44</v>
      </c>
      <c r="E28" s="82" t="s">
        <v>44</v>
      </c>
      <c r="F28" s="216" t="s">
        <v>44</v>
      </c>
      <c r="G28" s="216">
        <v>1</v>
      </c>
      <c r="H28" s="75">
        <v>100</v>
      </c>
      <c r="I28" s="79">
        <f t="shared" ref="I28:I31" si="1">C28/B28*100</f>
        <v>98.039215686274503</v>
      </c>
      <c r="J28" s="54" t="e">
        <f t="shared" ref="J28:J31" si="2">D28/B28*100</f>
        <v>#VALUE!</v>
      </c>
      <c r="K28" s="54" t="e">
        <f t="shared" ref="K28:K31" si="3">E28/B28*100</f>
        <v>#VALUE!</v>
      </c>
      <c r="L28" s="54" t="e">
        <f t="shared" ref="L28:L31" si="4">F28/B28*100</f>
        <v>#VALUE!</v>
      </c>
      <c r="M28" s="55">
        <v>2.9</v>
      </c>
      <c r="N28" s="87"/>
    </row>
    <row r="29" spans="1:15" ht="21" hidden="1" customHeight="1">
      <c r="A29" s="80">
        <v>22</v>
      </c>
      <c r="B29" s="81">
        <v>51</v>
      </c>
      <c r="C29" s="82">
        <v>50</v>
      </c>
      <c r="D29" s="82" t="s">
        <v>44</v>
      </c>
      <c r="E29" s="82" t="s">
        <v>52</v>
      </c>
      <c r="F29" s="216" t="s">
        <v>44</v>
      </c>
      <c r="G29" s="216">
        <v>1</v>
      </c>
      <c r="H29" s="75">
        <v>100</v>
      </c>
      <c r="I29" s="79">
        <f t="shared" si="1"/>
        <v>98.039215686274503</v>
      </c>
      <c r="J29" s="54" t="e">
        <f t="shared" si="2"/>
        <v>#VALUE!</v>
      </c>
      <c r="K29" s="54" t="e">
        <f t="shared" si="3"/>
        <v>#VALUE!</v>
      </c>
      <c r="L29" s="54" t="e">
        <f t="shared" si="4"/>
        <v>#VALUE!</v>
      </c>
      <c r="M29" s="55">
        <v>3.9</v>
      </c>
      <c r="N29" s="87"/>
    </row>
    <row r="30" spans="1:15" ht="21" hidden="1" customHeight="1">
      <c r="A30" s="80">
        <v>23</v>
      </c>
      <c r="B30" s="81">
        <v>51</v>
      </c>
      <c r="C30" s="82">
        <v>50</v>
      </c>
      <c r="D30" s="82" t="s">
        <v>52</v>
      </c>
      <c r="E30" s="82" t="s">
        <v>44</v>
      </c>
      <c r="F30" s="216" t="s">
        <v>44</v>
      </c>
      <c r="G30" s="216">
        <v>1</v>
      </c>
      <c r="H30" s="75">
        <v>100</v>
      </c>
      <c r="I30" s="79">
        <f t="shared" si="1"/>
        <v>98.039215686274503</v>
      </c>
      <c r="J30" s="54" t="e">
        <f t="shared" si="2"/>
        <v>#VALUE!</v>
      </c>
      <c r="K30" s="54" t="e">
        <f t="shared" si="3"/>
        <v>#VALUE!</v>
      </c>
      <c r="L30" s="54" t="e">
        <f t="shared" si="4"/>
        <v>#VALUE!</v>
      </c>
      <c r="M30" s="55">
        <v>4.9000000000000004</v>
      </c>
      <c r="N30" s="87"/>
    </row>
    <row r="31" spans="1:15" ht="21" hidden="1" customHeight="1">
      <c r="A31" s="80">
        <v>24</v>
      </c>
      <c r="B31" s="81">
        <v>51</v>
      </c>
      <c r="C31" s="82">
        <v>50</v>
      </c>
      <c r="D31" s="82" t="s">
        <v>52</v>
      </c>
      <c r="E31" s="82" t="s">
        <v>44</v>
      </c>
      <c r="F31" s="216" t="s">
        <v>44</v>
      </c>
      <c r="G31" s="216">
        <v>1</v>
      </c>
      <c r="H31" s="75">
        <v>100</v>
      </c>
      <c r="I31" s="79">
        <f t="shared" si="1"/>
        <v>98.039215686274503</v>
      </c>
      <c r="J31" s="54" t="e">
        <f t="shared" si="2"/>
        <v>#VALUE!</v>
      </c>
      <c r="K31" s="54" t="e">
        <f t="shared" si="3"/>
        <v>#VALUE!</v>
      </c>
      <c r="L31" s="54" t="e">
        <f t="shared" si="4"/>
        <v>#VALUE!</v>
      </c>
      <c r="M31" s="55">
        <v>5.9</v>
      </c>
      <c r="N31" s="87"/>
    </row>
    <row r="32" spans="1:15" ht="21" customHeight="1">
      <c r="A32" s="231">
        <v>30</v>
      </c>
      <c r="B32" s="84">
        <v>50</v>
      </c>
      <c r="C32" s="85">
        <v>49</v>
      </c>
      <c r="D32" s="85">
        <v>11</v>
      </c>
      <c r="E32" s="85">
        <v>38</v>
      </c>
      <c r="F32" s="217">
        <v>10</v>
      </c>
      <c r="G32" s="218">
        <v>1</v>
      </c>
      <c r="H32" s="232">
        <v>100</v>
      </c>
      <c r="I32" s="233">
        <f>C32/B32*100</f>
        <v>98</v>
      </c>
      <c r="J32" s="234">
        <f>D32/B32*100</f>
        <v>22</v>
      </c>
      <c r="K32" s="234">
        <f>E32/B32*100</f>
        <v>76</v>
      </c>
      <c r="L32" s="234">
        <f>F32/B32*100</f>
        <v>20</v>
      </c>
      <c r="M32" s="235">
        <f>G32/C32*100</f>
        <v>2.0408163265306123</v>
      </c>
      <c r="N32" s="87"/>
    </row>
    <row r="33" spans="1:15" ht="18" customHeight="1">
      <c r="A33" s="88"/>
      <c r="B33" s="88"/>
      <c r="C33" s="88"/>
      <c r="D33" s="88"/>
      <c r="E33" s="88"/>
      <c r="F33" s="88"/>
      <c r="G33" s="88"/>
      <c r="H33" s="88"/>
      <c r="I33" s="88"/>
      <c r="J33" s="88"/>
      <c r="K33" s="88"/>
      <c r="L33" s="88"/>
      <c r="M33" s="89" t="s">
        <v>53</v>
      </c>
      <c r="O33" s="76"/>
    </row>
    <row r="34" spans="1:15">
      <c r="M34" s="90"/>
    </row>
    <row r="35" spans="1:15" ht="13.5" customHeight="1">
      <c r="E35" s="91"/>
    </row>
    <row r="36" spans="1:15" ht="13.5" customHeight="1">
      <c r="B36" s="92"/>
    </row>
  </sheetData>
  <mergeCells count="15">
    <mergeCell ref="A5:A8"/>
    <mergeCell ref="B5:G5"/>
    <mergeCell ref="H5:M5"/>
    <mergeCell ref="B6:B8"/>
    <mergeCell ref="C6:F6"/>
    <mergeCell ref="G6:G8"/>
    <mergeCell ref="H6:H8"/>
    <mergeCell ref="I6:L6"/>
    <mergeCell ref="M6:M8"/>
    <mergeCell ref="C7:C8"/>
    <mergeCell ref="D7:D8"/>
    <mergeCell ref="E7:E8"/>
    <mergeCell ref="I7:I8"/>
    <mergeCell ref="J7:J8"/>
    <mergeCell ref="K7:K8"/>
  </mergeCells>
  <phoneticPr fontId="2"/>
  <printOptions horizontalCentered="1"/>
  <pageMargins left="0.59055118110236227" right="0.59055118110236227" top="0.59055118110236227" bottom="0.78740157480314965" header="0.51181102362204722" footer="0.51181102362204722"/>
  <pageSetup paperSize="9" scale="88" orientation="portrait" verticalDpi="4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27"/>
  <sheetViews>
    <sheetView view="pageBreakPreview" zoomScaleSheetLayoutView="100" workbookViewId="0">
      <selection activeCell="A2" sqref="A2"/>
    </sheetView>
  </sheetViews>
  <sheetFormatPr defaultRowHeight="12"/>
  <cols>
    <col min="1" max="1" width="9.5" style="3" customWidth="1"/>
    <col min="2" max="16384" width="9" style="3"/>
  </cols>
  <sheetData>
    <row r="2" spans="1:13" ht="21" customHeight="1">
      <c r="A2" s="1" t="s">
        <v>0</v>
      </c>
      <c r="B2" s="2"/>
      <c r="C2" s="2"/>
      <c r="D2" s="2"/>
    </row>
    <row r="3" spans="1:13" ht="18" customHeight="1"/>
    <row r="4" spans="1:13" s="5" customFormat="1" ht="21" customHeight="1">
      <c r="A4" s="4" t="s">
        <v>1</v>
      </c>
      <c r="B4" s="4" t="s">
        <v>2</v>
      </c>
      <c r="C4" s="4" t="s">
        <v>3</v>
      </c>
      <c r="D4" s="4" t="s">
        <v>4</v>
      </c>
    </row>
    <row r="5" spans="1:13" ht="21" hidden="1" customHeight="1">
      <c r="A5" s="6" t="s">
        <v>5</v>
      </c>
      <c r="B5" s="7">
        <v>77</v>
      </c>
      <c r="C5" s="7">
        <v>124</v>
      </c>
      <c r="D5" s="8">
        <f>SUM(B5:C5)</f>
        <v>201</v>
      </c>
    </row>
    <row r="6" spans="1:13" ht="21" hidden="1" customHeight="1">
      <c r="A6" s="9" t="s">
        <v>6</v>
      </c>
      <c r="B6" s="10">
        <v>78</v>
      </c>
      <c r="C6" s="5">
        <v>126</v>
      </c>
      <c r="D6" s="11">
        <f>SUM(B6:C6)</f>
        <v>204</v>
      </c>
    </row>
    <row r="7" spans="1:13" ht="21" hidden="1" customHeight="1">
      <c r="A7" s="9" t="s">
        <v>7</v>
      </c>
      <c r="B7" s="10">
        <v>78</v>
      </c>
      <c r="C7" s="5">
        <v>124</v>
      </c>
      <c r="D7" s="11">
        <f>SUM(B7:C7)</f>
        <v>202</v>
      </c>
    </row>
    <row r="8" spans="1:13" ht="21" hidden="1" customHeight="1">
      <c r="A8" s="9">
        <v>7</v>
      </c>
      <c r="B8" s="10">
        <v>78</v>
      </c>
      <c r="C8" s="5">
        <v>124</v>
      </c>
      <c r="D8" s="11">
        <f t="shared" ref="D8:D14" si="0">SUM(B8:C8)</f>
        <v>202</v>
      </c>
    </row>
    <row r="9" spans="1:13" ht="21" hidden="1" customHeight="1">
      <c r="A9" s="9">
        <v>8</v>
      </c>
      <c r="B9" s="10">
        <v>70</v>
      </c>
      <c r="C9" s="5">
        <v>126</v>
      </c>
      <c r="D9" s="11">
        <f t="shared" si="0"/>
        <v>196</v>
      </c>
    </row>
    <row r="10" spans="1:13" ht="21" hidden="1" customHeight="1">
      <c r="A10" s="9" t="s">
        <v>8</v>
      </c>
      <c r="B10" s="10">
        <v>69</v>
      </c>
      <c r="C10" s="5">
        <v>126</v>
      </c>
      <c r="D10" s="11">
        <f t="shared" si="0"/>
        <v>195</v>
      </c>
    </row>
    <row r="11" spans="1:13" ht="21" hidden="1" customHeight="1">
      <c r="A11" s="12" t="s">
        <v>9</v>
      </c>
      <c r="B11" s="10">
        <v>69</v>
      </c>
      <c r="C11" s="5">
        <v>122</v>
      </c>
      <c r="D11" s="11">
        <f t="shared" si="0"/>
        <v>191</v>
      </c>
    </row>
    <row r="12" spans="1:13" ht="21" hidden="1" customHeight="1">
      <c r="A12" s="9" t="s">
        <v>10</v>
      </c>
      <c r="B12" s="10">
        <v>70</v>
      </c>
      <c r="C12" s="5">
        <v>122</v>
      </c>
      <c r="D12" s="11">
        <f t="shared" si="0"/>
        <v>192</v>
      </c>
    </row>
    <row r="13" spans="1:13" ht="21" hidden="1" customHeight="1">
      <c r="A13" s="9" t="s">
        <v>11</v>
      </c>
      <c r="B13" s="10">
        <v>67</v>
      </c>
      <c r="C13" s="5">
        <v>109</v>
      </c>
      <c r="D13" s="11">
        <f t="shared" si="0"/>
        <v>176</v>
      </c>
    </row>
    <row r="14" spans="1:13" ht="21" hidden="1" customHeight="1">
      <c r="A14" s="9">
        <v>13</v>
      </c>
      <c r="B14" s="10">
        <v>64</v>
      </c>
      <c r="C14" s="5">
        <v>108</v>
      </c>
      <c r="D14" s="11">
        <f t="shared" si="0"/>
        <v>172</v>
      </c>
    </row>
    <row r="15" spans="1:13" ht="21" hidden="1" customHeight="1">
      <c r="A15" s="9">
        <v>14</v>
      </c>
      <c r="B15" s="31">
        <v>66.5</v>
      </c>
      <c r="C15" s="30">
        <v>3.3</v>
      </c>
      <c r="D15" s="11">
        <v>174</v>
      </c>
    </row>
    <row r="16" spans="1:13" ht="21" customHeight="1">
      <c r="A16" s="10" t="s">
        <v>27</v>
      </c>
      <c r="B16" s="236">
        <v>54</v>
      </c>
      <c r="C16" s="237">
        <v>118</v>
      </c>
      <c r="D16" s="238">
        <f t="shared" ref="D16:D20" si="1">SUM(B16:C16)</f>
        <v>172</v>
      </c>
      <c r="E16" s="13"/>
      <c r="L16" s="15"/>
      <c r="M16" s="16"/>
    </row>
    <row r="17" spans="1:13" ht="21" customHeight="1">
      <c r="A17" s="10">
        <v>26</v>
      </c>
      <c r="B17" s="239">
        <v>55</v>
      </c>
      <c r="C17" s="240">
        <v>116</v>
      </c>
      <c r="D17" s="241">
        <f t="shared" si="1"/>
        <v>171</v>
      </c>
      <c r="E17" s="13"/>
      <c r="L17" s="15"/>
      <c r="M17" s="16"/>
    </row>
    <row r="18" spans="1:13" ht="21" customHeight="1">
      <c r="A18" s="10">
        <v>27</v>
      </c>
      <c r="B18" s="239">
        <v>51</v>
      </c>
      <c r="C18" s="240">
        <v>122</v>
      </c>
      <c r="D18" s="241">
        <f t="shared" si="1"/>
        <v>173</v>
      </c>
      <c r="E18" s="13"/>
      <c r="L18" s="15"/>
      <c r="M18" s="16"/>
    </row>
    <row r="19" spans="1:13" ht="21" customHeight="1">
      <c r="A19" s="10">
        <v>28</v>
      </c>
      <c r="B19" s="239">
        <v>47</v>
      </c>
      <c r="C19" s="240">
        <v>129</v>
      </c>
      <c r="D19" s="241">
        <f t="shared" si="1"/>
        <v>176</v>
      </c>
      <c r="E19" s="13"/>
      <c r="L19" s="15"/>
      <c r="M19" s="16"/>
    </row>
    <row r="20" spans="1:13" ht="21" customHeight="1">
      <c r="A20" s="9">
        <v>29</v>
      </c>
      <c r="B20" s="239">
        <v>41</v>
      </c>
      <c r="C20" s="240">
        <v>128</v>
      </c>
      <c r="D20" s="241">
        <f t="shared" si="1"/>
        <v>169</v>
      </c>
      <c r="E20" s="13"/>
      <c r="L20" s="15"/>
      <c r="M20" s="16"/>
    </row>
    <row r="21" spans="1:13" ht="21" customHeight="1">
      <c r="A21" s="10">
        <v>30</v>
      </c>
      <c r="B21" s="239">
        <v>44</v>
      </c>
      <c r="C21" s="240">
        <v>124</v>
      </c>
      <c r="D21" s="241">
        <f>SUM(B21:C21)</f>
        <v>168</v>
      </c>
      <c r="E21" s="13"/>
    </row>
    <row r="22" spans="1:13" ht="21" customHeight="1">
      <c r="A22" s="10" t="s">
        <v>12</v>
      </c>
      <c r="B22" s="239">
        <v>45</v>
      </c>
      <c r="C22" s="240">
        <v>124</v>
      </c>
      <c r="D22" s="241">
        <f t="shared" ref="D22:D25" si="2">SUM(B22:C22)</f>
        <v>169</v>
      </c>
      <c r="E22" s="13"/>
    </row>
    <row r="23" spans="1:13" ht="21" customHeight="1">
      <c r="A23" s="10">
        <v>2</v>
      </c>
      <c r="B23" s="239">
        <v>43</v>
      </c>
      <c r="C23" s="240">
        <v>106</v>
      </c>
      <c r="D23" s="241">
        <f t="shared" si="2"/>
        <v>149</v>
      </c>
      <c r="E23" s="13"/>
    </row>
    <row r="24" spans="1:13" ht="21" customHeight="1">
      <c r="A24" s="10">
        <v>3</v>
      </c>
      <c r="B24" s="239">
        <v>43</v>
      </c>
      <c r="C24" s="240">
        <v>102</v>
      </c>
      <c r="D24" s="241">
        <f t="shared" si="2"/>
        <v>145</v>
      </c>
      <c r="E24" s="13"/>
    </row>
    <row r="25" spans="1:13" ht="21" customHeight="1">
      <c r="A25" s="14">
        <v>4</v>
      </c>
      <c r="B25" s="242">
        <v>43</v>
      </c>
      <c r="C25" s="243">
        <v>98</v>
      </c>
      <c r="D25" s="244">
        <f t="shared" si="2"/>
        <v>141</v>
      </c>
      <c r="E25" s="13"/>
      <c r="L25" s="15"/>
      <c r="M25" s="16"/>
    </row>
    <row r="26" spans="1:13" ht="21" customHeight="1">
      <c r="D26" s="17" t="s">
        <v>13</v>
      </c>
      <c r="E26" s="18"/>
      <c r="L26" s="16"/>
      <c r="M26" s="16"/>
    </row>
    <row r="27" spans="1:13" ht="21" customHeight="1">
      <c r="A27" s="19"/>
      <c r="D27" s="17"/>
      <c r="L27" s="16"/>
      <c r="M27" s="16"/>
    </row>
  </sheetData>
  <phoneticPr fontId="2"/>
  <printOptions horizontalCentered="1" verticalCentered="1"/>
  <pageMargins left="0.59055118110236227" right="0.59055118110236227" top="0.59055118110236227" bottom="0.78740157480314965" header="0" footer="0"/>
  <pageSetup paperSize="9" orientation="portrait" verticalDpi="300" r:id="rId1"/>
  <headerFooter alignWithMargins="0"/>
  <ignoredErrors>
    <ignoredError sqref="D17:D25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27"/>
  <sheetViews>
    <sheetView showGridLines="0" view="pageBreakPreview" zoomScaleSheetLayoutView="100" workbookViewId="0">
      <selection activeCell="G21" sqref="G21"/>
    </sheetView>
  </sheetViews>
  <sheetFormatPr defaultRowHeight="12"/>
  <cols>
    <col min="1" max="1" width="9" style="18"/>
    <col min="2" max="2" width="9.5" style="18" customWidth="1"/>
    <col min="3" max="4" width="13.625" style="18" customWidth="1"/>
    <col min="5" max="16384" width="9" style="18"/>
  </cols>
  <sheetData>
    <row r="2" spans="2:8" ht="19.5" customHeight="1">
      <c r="B2" s="20" t="s">
        <v>14</v>
      </c>
      <c r="C2" s="21"/>
      <c r="D2" s="21"/>
    </row>
    <row r="3" spans="2:8" ht="18" customHeight="1">
      <c r="D3" s="17" t="s">
        <v>15</v>
      </c>
    </row>
    <row r="4" spans="2:8" ht="21" customHeight="1">
      <c r="B4" s="22" t="s">
        <v>16</v>
      </c>
      <c r="C4" s="22" t="s">
        <v>17</v>
      </c>
      <c r="D4" s="22" t="s">
        <v>18</v>
      </c>
      <c r="H4" s="23"/>
    </row>
    <row r="5" spans="2:8" ht="21" hidden="1" customHeight="1">
      <c r="B5" s="24" t="s">
        <v>19</v>
      </c>
      <c r="C5" s="25">
        <v>155.80000000000001</v>
      </c>
      <c r="D5" s="26">
        <v>0.4</v>
      </c>
    </row>
    <row r="6" spans="2:8" ht="21" hidden="1" customHeight="1">
      <c r="B6" s="12" t="s">
        <v>20</v>
      </c>
      <c r="C6" s="27">
        <v>98.8</v>
      </c>
      <c r="D6" s="28">
        <v>29.6</v>
      </c>
    </row>
    <row r="7" spans="2:8" ht="21" hidden="1" customHeight="1">
      <c r="B7" s="12" t="s">
        <v>21</v>
      </c>
      <c r="C7" s="27">
        <v>128</v>
      </c>
      <c r="D7" s="28">
        <v>5.7</v>
      </c>
    </row>
    <row r="8" spans="2:8" ht="21" hidden="1" customHeight="1">
      <c r="B8" s="12">
        <v>7</v>
      </c>
      <c r="C8" s="27">
        <v>124</v>
      </c>
      <c r="D8" s="28">
        <v>10</v>
      </c>
    </row>
    <row r="9" spans="2:8" ht="21" hidden="1" customHeight="1">
      <c r="B9" s="12" t="s">
        <v>22</v>
      </c>
      <c r="C9" s="27">
        <v>96.5</v>
      </c>
      <c r="D9" s="28">
        <v>15.7</v>
      </c>
    </row>
    <row r="10" spans="2:8" ht="21" hidden="1" customHeight="1">
      <c r="B10" s="12" t="s">
        <v>23</v>
      </c>
      <c r="C10" s="27">
        <v>93</v>
      </c>
      <c r="D10" s="28">
        <v>3.5</v>
      </c>
    </row>
    <row r="11" spans="2:8" ht="21" hidden="1" customHeight="1">
      <c r="B11" s="12" t="s">
        <v>24</v>
      </c>
      <c r="C11" s="27">
        <v>82.6</v>
      </c>
      <c r="D11" s="28">
        <v>5.6</v>
      </c>
    </row>
    <row r="12" spans="2:8" ht="21" hidden="1" customHeight="1">
      <c r="B12" s="12" t="s">
        <v>25</v>
      </c>
      <c r="C12" s="27">
        <v>122</v>
      </c>
      <c r="D12" s="28">
        <v>9.6999999999999993</v>
      </c>
    </row>
    <row r="13" spans="2:8" ht="21" hidden="1" customHeight="1">
      <c r="B13" s="12" t="s">
        <v>26</v>
      </c>
      <c r="C13" s="27">
        <v>140.9</v>
      </c>
      <c r="D13" s="28">
        <v>11.5</v>
      </c>
    </row>
    <row r="14" spans="2:8" ht="21" hidden="1" customHeight="1">
      <c r="B14" s="12">
        <v>13</v>
      </c>
      <c r="C14" s="27">
        <v>117.5</v>
      </c>
      <c r="D14" s="28">
        <v>5.6</v>
      </c>
    </row>
    <row r="15" spans="2:8" ht="21" hidden="1" customHeight="1">
      <c r="B15" s="12">
        <v>14</v>
      </c>
      <c r="C15" s="27">
        <v>100.8</v>
      </c>
      <c r="D15" s="28">
        <v>1.5</v>
      </c>
    </row>
    <row r="16" spans="2:8" ht="21" customHeight="1">
      <c r="B16" s="29" t="s">
        <v>27</v>
      </c>
      <c r="C16" s="219">
        <v>66.5</v>
      </c>
      <c r="D16" s="220">
        <v>3.3</v>
      </c>
    </row>
    <row r="17" spans="2:4" ht="21" customHeight="1">
      <c r="B17" s="29">
        <v>26</v>
      </c>
      <c r="C17" s="221">
        <v>110</v>
      </c>
      <c r="D17" s="222">
        <v>2.5</v>
      </c>
    </row>
    <row r="18" spans="2:4" ht="21" customHeight="1">
      <c r="B18" s="29">
        <v>27</v>
      </c>
      <c r="C18" s="221">
        <v>143</v>
      </c>
      <c r="D18" s="222">
        <v>1.6</v>
      </c>
    </row>
    <row r="19" spans="2:4" ht="21" customHeight="1">
      <c r="B19" s="29">
        <v>28</v>
      </c>
      <c r="C19" s="221">
        <v>101.9</v>
      </c>
      <c r="D19" s="222">
        <v>4.9000000000000004</v>
      </c>
    </row>
    <row r="20" spans="2:4" ht="21" customHeight="1">
      <c r="B20" s="12">
        <v>29</v>
      </c>
      <c r="C20" s="221">
        <v>122</v>
      </c>
      <c r="D20" s="222">
        <v>3.5</v>
      </c>
    </row>
    <row r="21" spans="2:4" ht="21" customHeight="1">
      <c r="B21" s="10">
        <v>30</v>
      </c>
      <c r="C21" s="223">
        <v>115</v>
      </c>
      <c r="D21" s="224">
        <v>1.4</v>
      </c>
    </row>
    <row r="22" spans="2:4" ht="21" customHeight="1">
      <c r="B22" s="10" t="s">
        <v>12</v>
      </c>
      <c r="C22" s="223">
        <v>124.6</v>
      </c>
      <c r="D22" s="224">
        <v>1.1000000000000001</v>
      </c>
    </row>
    <row r="23" spans="2:4" ht="21" customHeight="1">
      <c r="B23" s="10">
        <v>2</v>
      </c>
      <c r="C23" s="223">
        <v>121.4</v>
      </c>
      <c r="D23" s="224">
        <v>2</v>
      </c>
    </row>
    <row r="24" spans="2:4" ht="21" customHeight="1">
      <c r="B24" s="10">
        <v>3</v>
      </c>
      <c r="C24" s="223">
        <v>43.8</v>
      </c>
      <c r="D24" s="224">
        <v>12.8</v>
      </c>
    </row>
    <row r="25" spans="2:4" ht="21" customHeight="1">
      <c r="B25" s="14">
        <v>4</v>
      </c>
      <c r="C25" s="225">
        <v>102.7</v>
      </c>
      <c r="D25" s="226">
        <v>9.9</v>
      </c>
    </row>
    <row r="26" spans="2:4" ht="21" customHeight="1">
      <c r="D26" s="17" t="s">
        <v>13</v>
      </c>
    </row>
    <row r="27" spans="2:4" ht="14.25">
      <c r="B27" s="262"/>
      <c r="C27" s="262"/>
      <c r="D27" s="262"/>
    </row>
  </sheetData>
  <mergeCells count="1">
    <mergeCell ref="B27:D27"/>
  </mergeCells>
  <phoneticPr fontId="2"/>
  <pageMargins left="0.59055118110236227" right="0.59055118110236227" top="0.59055118110236227" bottom="0.78740157480314965" header="0.51181102362204722" footer="0.51181102362204722"/>
  <pageSetup paperSize="9" orientation="portrait" verticalDpi="12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84"/>
  <sheetViews>
    <sheetView showGridLines="0" view="pageBreakPreview" zoomScaleNormal="96" zoomScaleSheetLayoutView="100" workbookViewId="0">
      <selection activeCell="H32" sqref="H32"/>
    </sheetView>
  </sheetViews>
  <sheetFormatPr defaultColWidth="10" defaultRowHeight="12"/>
  <cols>
    <col min="1" max="1" width="10" style="34"/>
    <col min="2" max="2" width="8" style="34" customWidth="1"/>
    <col min="3" max="12" width="8.125" style="34" customWidth="1"/>
    <col min="13" max="17" width="7.875" style="34" customWidth="1"/>
    <col min="18" max="16384" width="10" style="34"/>
  </cols>
  <sheetData>
    <row r="2" spans="2:17" ht="21" customHeight="1">
      <c r="B2" s="263" t="s">
        <v>54</v>
      </c>
      <c r="C2" s="263"/>
      <c r="D2" s="263"/>
      <c r="E2" s="263"/>
      <c r="F2" s="263"/>
      <c r="G2" s="263"/>
      <c r="H2" s="263"/>
      <c r="I2" s="263"/>
      <c r="J2" s="263"/>
      <c r="K2" s="263"/>
      <c r="L2" s="263"/>
    </row>
    <row r="3" spans="2:17" ht="12" customHeight="1">
      <c r="B3" s="33"/>
      <c r="C3" s="33"/>
      <c r="D3" s="33"/>
      <c r="E3" s="33"/>
      <c r="F3" s="33"/>
      <c r="G3" s="33"/>
      <c r="H3" s="33"/>
      <c r="I3" s="33"/>
      <c r="J3" s="33"/>
      <c r="K3" s="33"/>
      <c r="L3" s="35"/>
    </row>
    <row r="4" spans="2:17" ht="18" customHeight="1">
      <c r="B4" s="33"/>
      <c r="C4" s="33"/>
      <c r="D4" s="33"/>
      <c r="E4" s="33"/>
      <c r="F4" s="33"/>
      <c r="G4" s="33"/>
      <c r="H4" s="33"/>
      <c r="I4" s="33"/>
      <c r="J4" s="33"/>
      <c r="K4" s="33"/>
      <c r="L4" s="35" t="s">
        <v>55</v>
      </c>
    </row>
    <row r="5" spans="2:17" ht="21" customHeight="1">
      <c r="B5" s="264" t="s">
        <v>56</v>
      </c>
      <c r="C5" s="264" t="s">
        <v>57</v>
      </c>
      <c r="D5" s="264" t="s">
        <v>58</v>
      </c>
      <c r="E5" s="266" t="s">
        <v>59</v>
      </c>
      <c r="F5" s="93" t="s">
        <v>60</v>
      </c>
      <c r="G5" s="94"/>
      <c r="H5" s="94"/>
      <c r="I5" s="94"/>
      <c r="J5" s="94"/>
      <c r="K5" s="94"/>
      <c r="L5" s="95"/>
    </row>
    <row r="6" spans="2:17" ht="21" customHeight="1">
      <c r="B6" s="265"/>
      <c r="C6" s="265"/>
      <c r="D6" s="265"/>
      <c r="E6" s="265"/>
      <c r="F6" s="96" t="s">
        <v>61</v>
      </c>
      <c r="G6" s="96" t="s">
        <v>62</v>
      </c>
      <c r="H6" s="96" t="s">
        <v>63</v>
      </c>
      <c r="I6" s="96" t="s">
        <v>64</v>
      </c>
      <c r="J6" s="96" t="s">
        <v>65</v>
      </c>
      <c r="K6" s="96" t="s">
        <v>66</v>
      </c>
      <c r="L6" s="83" t="s">
        <v>67</v>
      </c>
    </row>
    <row r="7" spans="2:17" ht="21" hidden="1" customHeight="1">
      <c r="B7" s="97" t="s">
        <v>68</v>
      </c>
      <c r="C7" s="98">
        <v>64</v>
      </c>
      <c r="D7" s="99">
        <v>6</v>
      </c>
      <c r="E7" s="99">
        <v>8</v>
      </c>
      <c r="F7" s="99">
        <v>50</v>
      </c>
      <c r="G7" s="99">
        <v>24</v>
      </c>
      <c r="H7" s="99">
        <v>19</v>
      </c>
      <c r="I7" s="99">
        <v>7</v>
      </c>
      <c r="J7" s="99" t="s">
        <v>69</v>
      </c>
      <c r="K7" s="99" t="s">
        <v>69</v>
      </c>
      <c r="L7" s="100" t="s">
        <v>69</v>
      </c>
    </row>
    <row r="8" spans="2:17" ht="21" hidden="1" customHeight="1">
      <c r="B8" s="101" t="s">
        <v>70</v>
      </c>
      <c r="C8" s="102">
        <v>62</v>
      </c>
      <c r="D8" s="103">
        <v>4</v>
      </c>
      <c r="E8" s="103">
        <v>8</v>
      </c>
      <c r="F8" s="103">
        <v>50</v>
      </c>
      <c r="G8" s="103">
        <v>23</v>
      </c>
      <c r="H8" s="103">
        <v>19</v>
      </c>
      <c r="I8" s="103">
        <v>7</v>
      </c>
      <c r="J8" s="103" t="s">
        <v>71</v>
      </c>
      <c r="K8" s="103">
        <v>1</v>
      </c>
      <c r="L8" s="104" t="s">
        <v>71</v>
      </c>
      <c r="Q8" s="34" t="s">
        <v>72</v>
      </c>
    </row>
    <row r="9" spans="2:17" ht="21" customHeight="1">
      <c r="B9" s="101" t="s">
        <v>42</v>
      </c>
      <c r="C9" s="74">
        <v>62</v>
      </c>
      <c r="D9" s="52">
        <v>1</v>
      </c>
      <c r="E9" s="52">
        <v>13</v>
      </c>
      <c r="F9" s="52">
        <v>48</v>
      </c>
      <c r="G9" s="52">
        <v>20</v>
      </c>
      <c r="H9" s="52">
        <v>14</v>
      </c>
      <c r="I9" s="52">
        <v>13</v>
      </c>
      <c r="J9" s="52" t="s">
        <v>71</v>
      </c>
      <c r="K9" s="52">
        <v>1</v>
      </c>
      <c r="L9" s="53" t="s">
        <v>71</v>
      </c>
    </row>
    <row r="10" spans="2:17" ht="21" hidden="1" customHeight="1">
      <c r="B10" s="101">
        <v>6</v>
      </c>
      <c r="C10" s="74">
        <v>58</v>
      </c>
      <c r="D10" s="52" t="s">
        <v>73</v>
      </c>
      <c r="E10" s="52">
        <v>12</v>
      </c>
      <c r="F10" s="52">
        <v>45</v>
      </c>
      <c r="G10" s="52">
        <v>20</v>
      </c>
      <c r="H10" s="52">
        <v>14</v>
      </c>
      <c r="I10" s="52">
        <v>10</v>
      </c>
      <c r="J10" s="52" t="s">
        <v>71</v>
      </c>
      <c r="K10" s="52" t="s">
        <v>74</v>
      </c>
      <c r="L10" s="53" t="s">
        <v>71</v>
      </c>
    </row>
    <row r="11" spans="2:17" ht="21" hidden="1" customHeight="1">
      <c r="B11" s="101" t="s">
        <v>75</v>
      </c>
      <c r="C11" s="74">
        <v>47</v>
      </c>
      <c r="D11" s="52" t="s">
        <v>74</v>
      </c>
      <c r="E11" s="52">
        <v>13</v>
      </c>
      <c r="F11" s="52">
        <v>33</v>
      </c>
      <c r="G11" s="52">
        <v>11</v>
      </c>
      <c r="H11" s="52">
        <v>12</v>
      </c>
      <c r="I11" s="52">
        <v>10</v>
      </c>
      <c r="J11" s="52" t="s">
        <v>71</v>
      </c>
      <c r="K11" s="52" t="s">
        <v>69</v>
      </c>
      <c r="L11" s="53" t="s">
        <v>71</v>
      </c>
    </row>
    <row r="12" spans="2:17" ht="21" hidden="1" customHeight="1">
      <c r="B12" s="101">
        <v>8</v>
      </c>
      <c r="C12" s="74">
        <v>48</v>
      </c>
      <c r="D12" s="52" t="s">
        <v>73</v>
      </c>
      <c r="E12" s="52" t="s">
        <v>74</v>
      </c>
      <c r="F12" s="52">
        <v>31</v>
      </c>
      <c r="G12" s="52" t="s">
        <v>74</v>
      </c>
      <c r="H12" s="52">
        <v>11</v>
      </c>
      <c r="I12" s="52">
        <v>11</v>
      </c>
      <c r="J12" s="52" t="s">
        <v>71</v>
      </c>
      <c r="K12" s="52" t="s">
        <v>74</v>
      </c>
      <c r="L12" s="53" t="s">
        <v>71</v>
      </c>
    </row>
    <row r="13" spans="2:17" ht="21" hidden="1" customHeight="1">
      <c r="B13" s="105" t="s">
        <v>47</v>
      </c>
      <c r="C13" s="74">
        <v>43</v>
      </c>
      <c r="D13" s="52" t="s">
        <v>69</v>
      </c>
      <c r="E13" s="52">
        <v>15</v>
      </c>
      <c r="F13" s="52">
        <v>28</v>
      </c>
      <c r="G13" s="52">
        <v>7</v>
      </c>
      <c r="H13" s="52">
        <v>11</v>
      </c>
      <c r="I13" s="52">
        <v>10</v>
      </c>
      <c r="J13" s="52" t="s">
        <v>76</v>
      </c>
      <c r="K13" s="52" t="s">
        <v>69</v>
      </c>
      <c r="L13" s="53" t="s">
        <v>71</v>
      </c>
    </row>
    <row r="14" spans="2:17" ht="21" customHeight="1">
      <c r="B14" s="101">
        <v>10</v>
      </c>
      <c r="C14" s="74">
        <v>32</v>
      </c>
      <c r="D14" s="52" t="s">
        <v>69</v>
      </c>
      <c r="E14" s="52">
        <v>11</v>
      </c>
      <c r="F14" s="52">
        <v>21</v>
      </c>
      <c r="G14" s="52">
        <v>2</v>
      </c>
      <c r="H14" s="52">
        <v>8</v>
      </c>
      <c r="I14" s="52">
        <v>10</v>
      </c>
      <c r="J14" s="52" t="s">
        <v>71</v>
      </c>
      <c r="K14" s="52">
        <v>1</v>
      </c>
      <c r="L14" s="53" t="s">
        <v>76</v>
      </c>
    </row>
    <row r="15" spans="2:17" ht="21" hidden="1" customHeight="1">
      <c r="B15" s="101" t="s">
        <v>10</v>
      </c>
      <c r="C15" s="74">
        <v>58</v>
      </c>
      <c r="D15" s="52" t="s">
        <v>69</v>
      </c>
      <c r="E15" s="52">
        <v>24</v>
      </c>
      <c r="F15" s="52">
        <v>34</v>
      </c>
      <c r="G15" s="52">
        <v>5</v>
      </c>
      <c r="H15" s="52">
        <v>13</v>
      </c>
      <c r="I15" s="52">
        <v>14</v>
      </c>
      <c r="J15" s="52" t="s">
        <v>74</v>
      </c>
      <c r="K15" s="52" t="s">
        <v>69</v>
      </c>
      <c r="L15" s="53" t="s">
        <v>71</v>
      </c>
    </row>
    <row r="16" spans="2:17" ht="21" hidden="1" customHeight="1">
      <c r="B16" s="101" t="s">
        <v>77</v>
      </c>
      <c r="C16" s="74">
        <v>44</v>
      </c>
      <c r="D16" s="52" t="s">
        <v>71</v>
      </c>
      <c r="E16" s="52">
        <v>19</v>
      </c>
      <c r="F16" s="52">
        <v>25</v>
      </c>
      <c r="G16" s="52">
        <v>3</v>
      </c>
      <c r="H16" s="52">
        <v>8</v>
      </c>
      <c r="I16" s="52">
        <v>12</v>
      </c>
      <c r="J16" s="52" t="s">
        <v>78</v>
      </c>
      <c r="K16" s="52" t="s">
        <v>71</v>
      </c>
      <c r="L16" s="53" t="s">
        <v>71</v>
      </c>
    </row>
    <row r="17" spans="2:13" ht="21" hidden="1" customHeight="1">
      <c r="B17" s="101">
        <v>13</v>
      </c>
      <c r="C17" s="74">
        <v>38</v>
      </c>
      <c r="D17" s="52" t="s">
        <v>79</v>
      </c>
      <c r="E17" s="52">
        <v>14</v>
      </c>
      <c r="F17" s="52">
        <v>24</v>
      </c>
      <c r="G17" s="52">
        <v>3</v>
      </c>
      <c r="H17" s="52">
        <v>7</v>
      </c>
      <c r="I17" s="52">
        <v>11</v>
      </c>
      <c r="J17" s="52">
        <v>3</v>
      </c>
      <c r="K17" s="52" t="s">
        <v>79</v>
      </c>
      <c r="L17" s="53" t="s">
        <v>79</v>
      </c>
    </row>
    <row r="18" spans="2:13" ht="21" hidden="1" customHeight="1">
      <c r="B18" s="101">
        <v>14</v>
      </c>
      <c r="C18" s="74">
        <v>61</v>
      </c>
      <c r="D18" s="52" t="s">
        <v>71</v>
      </c>
      <c r="E18" s="52">
        <v>25</v>
      </c>
      <c r="F18" s="52">
        <v>36</v>
      </c>
      <c r="G18" s="52">
        <v>6</v>
      </c>
      <c r="H18" s="52">
        <v>9</v>
      </c>
      <c r="I18" s="52">
        <v>15</v>
      </c>
      <c r="J18" s="52">
        <v>5</v>
      </c>
      <c r="K18" s="52">
        <v>1</v>
      </c>
      <c r="L18" s="53" t="s">
        <v>71</v>
      </c>
    </row>
    <row r="19" spans="2:13" ht="21" customHeight="1">
      <c r="B19" s="101">
        <v>15</v>
      </c>
      <c r="C19" s="74">
        <v>41</v>
      </c>
      <c r="D19" s="52" t="s">
        <v>71</v>
      </c>
      <c r="E19" s="52">
        <v>21</v>
      </c>
      <c r="F19" s="52">
        <v>20</v>
      </c>
      <c r="G19" s="52" t="s">
        <v>71</v>
      </c>
      <c r="H19" s="52">
        <v>7</v>
      </c>
      <c r="I19" s="52">
        <v>7</v>
      </c>
      <c r="J19" s="52">
        <v>4</v>
      </c>
      <c r="K19" s="52">
        <v>2</v>
      </c>
      <c r="L19" s="53" t="s">
        <v>71</v>
      </c>
    </row>
    <row r="20" spans="2:13" ht="21" hidden="1" customHeight="1">
      <c r="B20" s="101">
        <v>16</v>
      </c>
      <c r="C20" s="74">
        <v>52</v>
      </c>
      <c r="D20" s="52" t="s">
        <v>71</v>
      </c>
      <c r="E20" s="52">
        <v>23</v>
      </c>
      <c r="F20" s="52">
        <v>29</v>
      </c>
      <c r="G20" s="52">
        <v>6</v>
      </c>
      <c r="H20" s="52">
        <v>9</v>
      </c>
      <c r="I20" s="52">
        <v>8</v>
      </c>
      <c r="J20" s="52">
        <v>5</v>
      </c>
      <c r="K20" s="52">
        <v>1</v>
      </c>
      <c r="L20" s="53" t="s">
        <v>71</v>
      </c>
    </row>
    <row r="21" spans="2:13" ht="21" hidden="1" customHeight="1">
      <c r="B21" s="101">
        <v>17</v>
      </c>
      <c r="C21" s="74">
        <v>60</v>
      </c>
      <c r="D21" s="52" t="s">
        <v>71</v>
      </c>
      <c r="E21" s="52">
        <v>26</v>
      </c>
      <c r="F21" s="52">
        <v>34</v>
      </c>
      <c r="G21" s="52">
        <v>6</v>
      </c>
      <c r="H21" s="52">
        <v>10</v>
      </c>
      <c r="I21" s="52">
        <v>11</v>
      </c>
      <c r="J21" s="52">
        <v>6</v>
      </c>
      <c r="K21" s="52">
        <v>1</v>
      </c>
      <c r="L21" s="53" t="s">
        <v>76</v>
      </c>
    </row>
    <row r="22" spans="2:13" ht="21" hidden="1" customHeight="1">
      <c r="B22" s="101">
        <v>18</v>
      </c>
      <c r="C22" s="74">
        <v>65</v>
      </c>
      <c r="D22" s="52" t="s">
        <v>71</v>
      </c>
      <c r="E22" s="52">
        <v>30</v>
      </c>
      <c r="F22" s="52">
        <v>35</v>
      </c>
      <c r="G22" s="52">
        <v>6</v>
      </c>
      <c r="H22" s="52">
        <v>9</v>
      </c>
      <c r="I22" s="52">
        <v>12</v>
      </c>
      <c r="J22" s="52">
        <v>7</v>
      </c>
      <c r="K22" s="52">
        <v>1</v>
      </c>
      <c r="L22" s="53" t="s">
        <v>71</v>
      </c>
    </row>
    <row r="23" spans="2:13" ht="21" customHeight="1">
      <c r="B23" s="101">
        <v>20</v>
      </c>
      <c r="C23" s="74">
        <v>46</v>
      </c>
      <c r="D23" s="52" t="s">
        <v>71</v>
      </c>
      <c r="E23" s="52">
        <v>22</v>
      </c>
      <c r="F23" s="52">
        <v>24</v>
      </c>
      <c r="G23" s="52">
        <v>2</v>
      </c>
      <c r="H23" s="52">
        <v>6</v>
      </c>
      <c r="I23" s="52">
        <v>7</v>
      </c>
      <c r="J23" s="52">
        <v>7</v>
      </c>
      <c r="K23" s="52">
        <v>2</v>
      </c>
      <c r="L23" s="53" t="s">
        <v>71</v>
      </c>
      <c r="M23" s="91"/>
    </row>
    <row r="24" spans="2:13" ht="21" hidden="1" customHeight="1">
      <c r="B24" s="101">
        <v>19</v>
      </c>
      <c r="C24" s="74">
        <f t="shared" ref="C24:C29" si="0">SUM(E24:F24)</f>
        <v>65</v>
      </c>
      <c r="D24" s="52" t="s">
        <v>71</v>
      </c>
      <c r="E24" s="52">
        <v>30</v>
      </c>
      <c r="F24" s="52">
        <f t="shared" ref="F24:F29" si="1">SUM(G24:L24)</f>
        <v>35</v>
      </c>
      <c r="G24" s="52">
        <v>6</v>
      </c>
      <c r="H24" s="52">
        <v>9</v>
      </c>
      <c r="I24" s="52">
        <v>12</v>
      </c>
      <c r="J24" s="52">
        <v>7</v>
      </c>
      <c r="K24" s="52">
        <v>1</v>
      </c>
      <c r="L24" s="53" t="s">
        <v>71</v>
      </c>
    </row>
    <row r="25" spans="2:13" ht="21" customHeight="1">
      <c r="B25" s="45">
        <v>25</v>
      </c>
      <c r="C25" s="74">
        <v>55</v>
      </c>
      <c r="D25" s="52" t="s">
        <v>76</v>
      </c>
      <c r="E25" s="52">
        <v>27</v>
      </c>
      <c r="F25" s="52">
        <v>28</v>
      </c>
      <c r="G25" s="52">
        <v>2</v>
      </c>
      <c r="H25" s="52">
        <v>6</v>
      </c>
      <c r="I25" s="52">
        <v>8</v>
      </c>
      <c r="J25" s="52">
        <v>6</v>
      </c>
      <c r="K25" s="52">
        <v>6</v>
      </c>
      <c r="L25" s="53" t="s">
        <v>76</v>
      </c>
      <c r="M25" s="91"/>
    </row>
    <row r="26" spans="2:13" ht="21" hidden="1" customHeight="1">
      <c r="B26" s="106">
        <v>21</v>
      </c>
      <c r="C26" s="74">
        <f t="shared" si="0"/>
        <v>0</v>
      </c>
      <c r="D26" s="52" t="s">
        <v>76</v>
      </c>
      <c r="E26" s="52"/>
      <c r="F26" s="52">
        <f t="shared" si="1"/>
        <v>0</v>
      </c>
      <c r="G26" s="52"/>
      <c r="H26" s="52"/>
      <c r="I26" s="52"/>
      <c r="J26" s="52"/>
      <c r="K26" s="52"/>
      <c r="L26" s="53" t="s">
        <v>76</v>
      </c>
      <c r="M26" s="107"/>
    </row>
    <row r="27" spans="2:13" ht="21" hidden="1" customHeight="1">
      <c r="B27" s="106">
        <v>22</v>
      </c>
      <c r="C27" s="74">
        <f t="shared" si="0"/>
        <v>0</v>
      </c>
      <c r="D27" s="52" t="s">
        <v>71</v>
      </c>
      <c r="E27" s="52"/>
      <c r="F27" s="52">
        <f t="shared" si="1"/>
        <v>0</v>
      </c>
      <c r="G27" s="52"/>
      <c r="H27" s="52"/>
      <c r="I27" s="52"/>
      <c r="J27" s="52"/>
      <c r="K27" s="52"/>
      <c r="L27" s="53" t="s">
        <v>71</v>
      </c>
      <c r="M27" s="107"/>
    </row>
    <row r="28" spans="2:13" ht="21" hidden="1" customHeight="1">
      <c r="B28" s="106">
        <v>23</v>
      </c>
      <c r="C28" s="74">
        <f t="shared" si="0"/>
        <v>46</v>
      </c>
      <c r="D28" s="52" t="s">
        <v>71</v>
      </c>
      <c r="E28" s="52">
        <v>22</v>
      </c>
      <c r="F28" s="52">
        <f t="shared" si="1"/>
        <v>24</v>
      </c>
      <c r="G28" s="52">
        <v>2</v>
      </c>
      <c r="H28" s="52">
        <v>6</v>
      </c>
      <c r="I28" s="52">
        <v>7</v>
      </c>
      <c r="J28" s="52">
        <v>7</v>
      </c>
      <c r="K28" s="52">
        <v>2</v>
      </c>
      <c r="L28" s="53" t="s">
        <v>71</v>
      </c>
    </row>
    <row r="29" spans="2:13" ht="21" hidden="1" customHeight="1">
      <c r="B29" s="106">
        <v>24</v>
      </c>
      <c r="C29" s="74">
        <f t="shared" si="0"/>
        <v>46</v>
      </c>
      <c r="D29" s="52" t="s">
        <v>71</v>
      </c>
      <c r="E29" s="52">
        <v>22</v>
      </c>
      <c r="F29" s="52">
        <f t="shared" si="1"/>
        <v>24</v>
      </c>
      <c r="G29" s="52">
        <v>2</v>
      </c>
      <c r="H29" s="52">
        <v>6</v>
      </c>
      <c r="I29" s="52">
        <v>7</v>
      </c>
      <c r="J29" s="52">
        <v>7</v>
      </c>
      <c r="K29" s="52">
        <v>2</v>
      </c>
      <c r="L29" s="86" t="s">
        <v>71</v>
      </c>
    </row>
    <row r="30" spans="2:13" ht="21" customHeight="1">
      <c r="B30" s="45">
        <v>30</v>
      </c>
      <c r="C30" s="84">
        <v>41</v>
      </c>
      <c r="D30" s="85" t="s">
        <v>79</v>
      </c>
      <c r="E30" s="85">
        <v>15</v>
      </c>
      <c r="F30" s="85">
        <v>26</v>
      </c>
      <c r="G30" s="85">
        <v>3</v>
      </c>
      <c r="H30" s="85">
        <v>4</v>
      </c>
      <c r="I30" s="85">
        <v>4</v>
      </c>
      <c r="J30" s="85">
        <v>8</v>
      </c>
      <c r="K30" s="85">
        <v>7</v>
      </c>
      <c r="L30" s="86" t="s">
        <v>79</v>
      </c>
    </row>
    <row r="31" spans="2:13" ht="21" customHeight="1">
      <c r="B31" s="88"/>
      <c r="C31" s="108"/>
      <c r="D31" s="108"/>
      <c r="E31" s="108"/>
      <c r="F31" s="108"/>
      <c r="G31" s="108"/>
      <c r="H31" s="108"/>
      <c r="I31" s="108"/>
      <c r="J31" s="108"/>
      <c r="K31" s="108"/>
      <c r="L31" s="109" t="s">
        <v>80</v>
      </c>
    </row>
    <row r="32" spans="2:13" ht="21" customHeight="1">
      <c r="B32" s="110"/>
      <c r="C32" s="110"/>
      <c r="D32" s="110"/>
      <c r="E32" s="110"/>
      <c r="F32" s="110"/>
      <c r="G32" s="110"/>
      <c r="H32" s="110"/>
      <c r="I32" s="110"/>
      <c r="J32" s="110"/>
      <c r="K32" s="110"/>
      <c r="L32" s="111"/>
    </row>
    <row r="33" spans="2:13" ht="21" customHeight="1">
      <c r="B33" s="110"/>
      <c r="C33" s="110"/>
      <c r="D33" s="110"/>
      <c r="E33" s="110"/>
      <c r="F33" s="110"/>
      <c r="G33" s="110"/>
      <c r="H33" s="110"/>
      <c r="I33" s="110"/>
      <c r="J33" s="110"/>
      <c r="K33" s="110"/>
      <c r="L33" s="111"/>
    </row>
    <row r="34" spans="2:13">
      <c r="B34" s="91"/>
      <c r="C34" s="91"/>
      <c r="D34" s="91"/>
      <c r="E34" s="91"/>
      <c r="F34" s="91"/>
      <c r="G34" s="91"/>
      <c r="H34" s="91"/>
      <c r="I34" s="91"/>
      <c r="J34" s="91"/>
      <c r="K34" s="91"/>
      <c r="L34" s="91"/>
    </row>
    <row r="35" spans="2:13">
      <c r="B35" s="91"/>
      <c r="C35" s="91"/>
      <c r="D35" s="91"/>
      <c r="E35" s="91"/>
      <c r="F35" s="91"/>
      <c r="G35" s="91"/>
      <c r="H35" s="91"/>
      <c r="I35" s="91"/>
      <c r="J35" s="91"/>
      <c r="K35" s="91"/>
      <c r="L35" s="91"/>
    </row>
    <row r="36" spans="2:13">
      <c r="B36" s="91"/>
      <c r="C36" s="91"/>
      <c r="D36" s="91"/>
      <c r="E36" s="91"/>
      <c r="F36" s="91"/>
      <c r="G36" s="91"/>
      <c r="H36" s="91"/>
      <c r="I36" s="91"/>
      <c r="J36" s="91"/>
      <c r="K36" s="91"/>
      <c r="L36" s="91"/>
    </row>
    <row r="37" spans="2:13">
      <c r="B37" s="91"/>
      <c r="C37" s="91"/>
      <c r="D37" s="91"/>
      <c r="E37" s="91"/>
      <c r="F37" s="91"/>
      <c r="G37" s="91"/>
      <c r="H37" s="91"/>
      <c r="I37" s="91"/>
      <c r="J37" s="91"/>
      <c r="K37" s="91"/>
      <c r="L37" s="91"/>
    </row>
    <row r="38" spans="2:13">
      <c r="B38" s="91"/>
      <c r="C38" s="91"/>
      <c r="D38" s="91"/>
      <c r="E38" s="91"/>
      <c r="F38" s="91"/>
      <c r="G38" s="91"/>
      <c r="H38" s="112"/>
      <c r="I38" s="112"/>
      <c r="J38" s="112"/>
      <c r="K38" s="112"/>
      <c r="L38" s="112"/>
      <c r="M38" s="112"/>
    </row>
    <row r="39" spans="2:13">
      <c r="B39" s="91"/>
      <c r="C39" s="91"/>
      <c r="D39" s="91"/>
      <c r="E39" s="91"/>
      <c r="F39" s="91"/>
      <c r="G39" s="91"/>
      <c r="H39" s="112"/>
      <c r="I39" s="112"/>
      <c r="J39" s="112"/>
      <c r="K39" s="112"/>
      <c r="L39" s="112"/>
    </row>
    <row r="40" spans="2:13">
      <c r="B40" s="91"/>
      <c r="C40" s="91"/>
      <c r="D40" s="91"/>
      <c r="E40" s="91"/>
      <c r="F40" s="91"/>
      <c r="G40" s="91"/>
      <c r="H40" s="112"/>
      <c r="I40" s="112"/>
      <c r="J40" s="112"/>
      <c r="K40" s="112"/>
      <c r="L40" s="112"/>
    </row>
    <row r="41" spans="2:13">
      <c r="B41" s="91"/>
      <c r="C41" s="91"/>
      <c r="D41" s="91"/>
      <c r="E41" s="91"/>
      <c r="F41" s="91"/>
      <c r="G41" s="91"/>
      <c r="H41" s="112"/>
      <c r="I41" s="112"/>
      <c r="J41" s="112"/>
      <c r="K41" s="112"/>
      <c r="L41" s="112"/>
    </row>
    <row r="42" spans="2:13">
      <c r="B42" s="91"/>
      <c r="C42" s="91"/>
      <c r="D42" s="91"/>
      <c r="E42" s="91"/>
      <c r="F42" s="91"/>
      <c r="G42" s="91"/>
      <c r="H42" s="112"/>
      <c r="I42" s="112"/>
      <c r="J42" s="112"/>
      <c r="K42" s="112"/>
      <c r="L42" s="112"/>
    </row>
    <row r="43" spans="2:13">
      <c r="B43" s="91"/>
      <c r="C43" s="91"/>
      <c r="D43" s="91"/>
      <c r="E43" s="91"/>
      <c r="F43" s="91"/>
      <c r="G43" s="91"/>
      <c r="H43" s="112"/>
      <c r="I43" s="112"/>
      <c r="J43" s="112"/>
      <c r="K43" s="112"/>
      <c r="L43" s="112"/>
    </row>
    <row r="44" spans="2:13">
      <c r="B44" s="91"/>
      <c r="C44" s="91"/>
      <c r="D44" s="91"/>
      <c r="E44" s="91"/>
      <c r="F44" s="91"/>
      <c r="G44" s="91"/>
      <c r="H44" s="112"/>
      <c r="I44" s="112"/>
      <c r="J44" s="112"/>
      <c r="K44" s="112"/>
      <c r="L44" s="112"/>
    </row>
    <row r="45" spans="2:13">
      <c r="B45" s="91"/>
      <c r="C45" s="91"/>
      <c r="D45" s="91"/>
      <c r="E45" s="91"/>
      <c r="F45" s="91"/>
      <c r="G45" s="91"/>
      <c r="H45" s="112"/>
      <c r="I45" s="112"/>
      <c r="J45" s="112"/>
      <c r="K45" s="112"/>
      <c r="L45" s="112"/>
    </row>
    <row r="46" spans="2:13">
      <c r="B46" s="91"/>
      <c r="C46" s="91"/>
      <c r="D46" s="91"/>
      <c r="E46" s="91"/>
      <c r="F46" s="91"/>
      <c r="G46" s="91"/>
      <c r="H46" s="112"/>
      <c r="I46" s="112"/>
      <c r="J46" s="112"/>
      <c r="K46" s="112"/>
      <c r="L46" s="112"/>
    </row>
    <row r="47" spans="2:13">
      <c r="B47" s="91"/>
      <c r="C47" s="91"/>
      <c r="D47" s="91"/>
      <c r="E47" s="91"/>
      <c r="F47" s="91"/>
      <c r="G47" s="91"/>
      <c r="H47" s="112"/>
      <c r="I47" s="112"/>
      <c r="J47" s="112"/>
      <c r="K47" s="112"/>
      <c r="L47" s="112"/>
    </row>
    <row r="48" spans="2:13">
      <c r="B48" s="91"/>
      <c r="C48" s="91"/>
      <c r="D48" s="91"/>
      <c r="E48" s="91"/>
      <c r="F48" s="91"/>
      <c r="G48" s="91"/>
      <c r="H48" s="112"/>
      <c r="I48" s="112"/>
      <c r="J48" s="112"/>
      <c r="K48" s="112"/>
      <c r="L48" s="112"/>
    </row>
    <row r="49" spans="2:13">
      <c r="B49" s="91"/>
      <c r="C49" s="91"/>
      <c r="D49" s="91"/>
      <c r="E49" s="91"/>
      <c r="F49" s="91"/>
      <c r="G49" s="91"/>
      <c r="H49" s="112"/>
      <c r="I49" s="112"/>
      <c r="J49" s="112"/>
      <c r="K49" s="112"/>
      <c r="L49" s="112"/>
    </row>
    <row r="50" spans="2:13">
      <c r="B50" s="91"/>
      <c r="C50" s="91"/>
      <c r="D50" s="91"/>
      <c r="E50" s="91"/>
      <c r="F50" s="91"/>
      <c r="G50" s="91"/>
      <c r="H50" s="112"/>
      <c r="I50" s="112"/>
      <c r="J50" s="112"/>
      <c r="K50" s="112"/>
      <c r="L50" s="112"/>
    </row>
    <row r="51" spans="2:13">
      <c r="B51" s="91"/>
      <c r="C51" s="91"/>
      <c r="D51" s="91"/>
      <c r="E51" s="91"/>
      <c r="F51" s="112"/>
      <c r="G51" s="91"/>
      <c r="H51" s="112"/>
      <c r="I51" s="112"/>
      <c r="J51" s="112"/>
      <c r="K51" s="112"/>
      <c r="L51" s="112"/>
    </row>
    <row r="52" spans="2:13">
      <c r="B52" s="91"/>
      <c r="C52" s="91"/>
      <c r="D52" s="91"/>
      <c r="E52" s="91"/>
      <c r="F52" s="113"/>
      <c r="G52" s="114"/>
      <c r="H52" s="114"/>
      <c r="I52" s="112"/>
      <c r="J52" s="112"/>
      <c r="K52" s="112"/>
      <c r="L52" s="112"/>
    </row>
    <row r="53" spans="2:13">
      <c r="B53" s="91"/>
      <c r="C53" s="91"/>
      <c r="D53" s="91"/>
      <c r="E53" s="91"/>
      <c r="F53" s="113"/>
      <c r="G53" s="114"/>
      <c r="H53" s="114"/>
      <c r="I53" s="112"/>
      <c r="J53" s="112"/>
      <c r="K53" s="112"/>
      <c r="L53" s="112"/>
    </row>
    <row r="54" spans="2:13">
      <c r="B54" s="91"/>
      <c r="C54" s="91"/>
      <c r="D54" s="91"/>
      <c r="E54" s="91"/>
      <c r="F54" s="113"/>
      <c r="G54" s="114"/>
      <c r="H54" s="114"/>
      <c r="I54" s="112"/>
      <c r="J54" s="112"/>
      <c r="K54" s="112"/>
      <c r="L54" s="112"/>
      <c r="M54" s="112"/>
    </row>
    <row r="55" spans="2:13">
      <c r="B55" s="91"/>
      <c r="C55" s="91"/>
      <c r="D55" s="91"/>
      <c r="E55" s="91"/>
      <c r="F55" s="113"/>
      <c r="G55" s="114"/>
      <c r="H55" s="114"/>
      <c r="I55" s="112"/>
      <c r="J55" s="112"/>
      <c r="K55" s="112"/>
      <c r="L55" s="112"/>
      <c r="M55" s="112"/>
    </row>
    <row r="56" spans="2:13">
      <c r="B56" s="91"/>
      <c r="C56" s="91"/>
      <c r="D56" s="91"/>
      <c r="E56" s="91"/>
      <c r="F56" s="113"/>
      <c r="G56" s="114"/>
      <c r="H56" s="114"/>
      <c r="I56" s="112"/>
      <c r="J56" s="112"/>
      <c r="K56" s="112"/>
      <c r="L56" s="112"/>
      <c r="M56" s="112"/>
    </row>
    <row r="57" spans="2:13">
      <c r="B57" s="91"/>
      <c r="C57" s="91"/>
      <c r="D57" s="91"/>
      <c r="E57" s="91"/>
      <c r="F57" s="113"/>
      <c r="G57" s="114"/>
      <c r="H57" s="114"/>
      <c r="I57" s="112"/>
      <c r="J57" s="112"/>
      <c r="K57" s="112"/>
      <c r="L57" s="112"/>
      <c r="M57" s="112"/>
    </row>
    <row r="58" spans="2:13">
      <c r="B58" s="91"/>
      <c r="C58" s="91"/>
      <c r="D58" s="91"/>
      <c r="E58" s="91"/>
      <c r="F58" s="113"/>
      <c r="G58" s="114"/>
      <c r="H58" s="114"/>
      <c r="I58" s="112"/>
      <c r="J58" s="112"/>
      <c r="K58" s="112"/>
      <c r="L58" s="112"/>
      <c r="M58" s="112"/>
    </row>
    <row r="59" spans="2:13">
      <c r="B59" s="91"/>
      <c r="C59" s="91"/>
      <c r="D59" s="91"/>
      <c r="E59" s="91"/>
      <c r="F59" s="113"/>
      <c r="G59" s="114"/>
      <c r="H59" s="114"/>
      <c r="I59" s="91"/>
      <c r="J59" s="91"/>
      <c r="K59" s="91"/>
      <c r="L59" s="91"/>
    </row>
    <row r="60" spans="2:13">
      <c r="B60" s="91"/>
      <c r="C60" s="91"/>
      <c r="D60" s="91"/>
      <c r="E60" s="91"/>
      <c r="F60" s="113"/>
      <c r="G60" s="114"/>
      <c r="H60" s="114"/>
      <c r="I60" s="91"/>
      <c r="J60" s="91"/>
      <c r="K60" s="91"/>
      <c r="L60" s="91"/>
    </row>
    <row r="61" spans="2:13">
      <c r="B61" s="91"/>
      <c r="C61" s="91"/>
      <c r="D61" s="91"/>
      <c r="E61" s="91"/>
      <c r="F61" s="113"/>
      <c r="G61" s="114"/>
      <c r="H61" s="114"/>
      <c r="I61" s="91"/>
      <c r="J61" s="91"/>
      <c r="K61" s="91"/>
      <c r="L61" s="91"/>
    </row>
    <row r="62" spans="2:13">
      <c r="B62" s="91"/>
      <c r="C62" s="91"/>
      <c r="D62" s="91"/>
      <c r="E62" s="91"/>
      <c r="F62" s="113"/>
      <c r="G62" s="114"/>
      <c r="H62" s="114"/>
      <c r="I62" s="91"/>
      <c r="J62" s="91"/>
      <c r="K62" s="91"/>
      <c r="L62" s="91"/>
    </row>
    <row r="63" spans="2:13">
      <c r="F63" s="113"/>
      <c r="G63" s="112"/>
      <c r="H63" s="112"/>
    </row>
    <row r="64" spans="2:13">
      <c r="F64" s="113"/>
      <c r="G64" s="112"/>
      <c r="H64" s="112"/>
    </row>
    <row r="65" spans="6:8">
      <c r="F65" s="113"/>
      <c r="G65" s="112"/>
      <c r="H65" s="112"/>
    </row>
    <row r="66" spans="6:8">
      <c r="F66" s="113"/>
      <c r="G66" s="112"/>
      <c r="H66" s="112"/>
    </row>
    <row r="67" spans="6:8">
      <c r="F67" s="113"/>
      <c r="G67" s="113"/>
      <c r="H67" s="112"/>
    </row>
    <row r="68" spans="6:8">
      <c r="F68" s="112"/>
      <c r="G68" s="113"/>
      <c r="H68" s="112"/>
    </row>
    <row r="69" spans="6:8">
      <c r="F69" s="112"/>
      <c r="G69" s="113"/>
      <c r="H69" s="112"/>
    </row>
    <row r="70" spans="6:8">
      <c r="F70" s="112"/>
      <c r="G70" s="113"/>
      <c r="H70" s="112"/>
    </row>
    <row r="71" spans="6:8">
      <c r="F71" s="112"/>
      <c r="G71" s="113"/>
      <c r="H71" s="112"/>
    </row>
    <row r="72" spans="6:8">
      <c r="G72" s="113"/>
    </row>
    <row r="73" spans="6:8">
      <c r="G73" s="113"/>
    </row>
    <row r="74" spans="6:8">
      <c r="G74" s="113"/>
    </row>
    <row r="75" spans="6:8">
      <c r="G75" s="113"/>
    </row>
    <row r="76" spans="6:8">
      <c r="G76" s="113"/>
    </row>
    <row r="77" spans="6:8">
      <c r="G77" s="113"/>
    </row>
    <row r="78" spans="6:8">
      <c r="G78" s="113"/>
    </row>
    <row r="79" spans="6:8">
      <c r="G79" s="113"/>
    </row>
    <row r="80" spans="6:8">
      <c r="G80" s="113"/>
    </row>
    <row r="81" spans="7:7">
      <c r="G81" s="112"/>
    </row>
    <row r="82" spans="7:7">
      <c r="G82" s="112"/>
    </row>
    <row r="83" spans="7:7">
      <c r="G83" s="112"/>
    </row>
    <row r="84" spans="7:7">
      <c r="G84" s="112"/>
    </row>
  </sheetData>
  <mergeCells count="5">
    <mergeCell ref="B2:L2"/>
    <mergeCell ref="B5:B6"/>
    <mergeCell ref="C5:C6"/>
    <mergeCell ref="D5:D6"/>
    <mergeCell ref="E5:E6"/>
  </mergeCells>
  <phoneticPr fontId="2"/>
  <printOptions horizontalCentered="1"/>
  <pageMargins left="0.59055118110236227" right="0.59055118110236227" top="0.59055118110236227" bottom="0.59055118110236227" header="0" footer="0"/>
  <pageSetup paperSize="9" scale="76" orientation="portrait" verticalDpi="4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1"/>
  <sheetViews>
    <sheetView showGridLines="0" view="pageBreakPreview" zoomScaleSheetLayoutView="100" workbookViewId="0">
      <selection activeCell="G7" sqref="G7:J7"/>
    </sheetView>
  </sheetViews>
  <sheetFormatPr defaultColWidth="10" defaultRowHeight="12"/>
  <cols>
    <col min="1" max="1" width="7.25" style="34" customWidth="1"/>
    <col min="2" max="10" width="5.375" style="34" customWidth="1"/>
    <col min="11" max="11" width="6.75" style="34" customWidth="1"/>
    <col min="12" max="13" width="7.5" style="34" customWidth="1"/>
    <col min="14" max="17" width="5.375" style="34" customWidth="1"/>
    <col min="18" max="16384" width="10" style="34"/>
  </cols>
  <sheetData>
    <row r="1" spans="1:20" ht="21" customHeight="1">
      <c r="A1" s="115" t="s">
        <v>81</v>
      </c>
    </row>
    <row r="2" spans="1:20" ht="21" customHeight="1">
      <c r="A2" s="115"/>
    </row>
    <row r="3" spans="1:20" ht="18" customHeight="1"/>
    <row r="4" spans="1:20" ht="21" customHeight="1">
      <c r="A4" s="263" t="s">
        <v>82</v>
      </c>
      <c r="B4" s="263"/>
      <c r="C4" s="263"/>
      <c r="D4" s="263"/>
      <c r="E4" s="263"/>
      <c r="F4" s="263"/>
      <c r="G4" s="263"/>
      <c r="H4" s="263"/>
      <c r="I4" s="263"/>
      <c r="J4" s="263"/>
      <c r="K4" s="263"/>
      <c r="L4" s="263"/>
      <c r="M4" s="263"/>
      <c r="N4" s="263"/>
      <c r="O4" s="263"/>
      <c r="P4" s="263"/>
      <c r="Q4" s="263"/>
    </row>
    <row r="5" spans="1:20" ht="12" customHeight="1">
      <c r="A5" s="32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</row>
    <row r="6" spans="1:20" ht="18" customHeight="1">
      <c r="A6" s="33"/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Q6" s="35" t="s">
        <v>83</v>
      </c>
    </row>
    <row r="7" spans="1:20" ht="28.5" customHeight="1">
      <c r="A7" s="264" t="s">
        <v>30</v>
      </c>
      <c r="B7" s="264" t="s">
        <v>84</v>
      </c>
      <c r="C7" s="267" t="s">
        <v>85</v>
      </c>
      <c r="D7" s="93" t="s">
        <v>86</v>
      </c>
      <c r="E7" s="95"/>
      <c r="F7" s="267" t="s">
        <v>87</v>
      </c>
      <c r="G7" s="270" t="s">
        <v>88</v>
      </c>
      <c r="H7" s="271"/>
      <c r="I7" s="271"/>
      <c r="J7" s="272"/>
      <c r="K7" s="93" t="s">
        <v>89</v>
      </c>
      <c r="L7" s="95"/>
      <c r="M7" s="267" t="s">
        <v>90</v>
      </c>
      <c r="N7" s="267" t="s">
        <v>91</v>
      </c>
      <c r="O7" s="267" t="s">
        <v>92</v>
      </c>
      <c r="P7" s="267" t="s">
        <v>93</v>
      </c>
      <c r="Q7" s="267" t="s">
        <v>94</v>
      </c>
      <c r="R7" s="80"/>
    </row>
    <row r="8" spans="1:20" ht="30" customHeight="1">
      <c r="A8" s="265"/>
      <c r="B8" s="265"/>
      <c r="C8" s="268"/>
      <c r="D8" s="116" t="s">
        <v>95</v>
      </c>
      <c r="E8" s="116" t="s">
        <v>96</v>
      </c>
      <c r="F8" s="269"/>
      <c r="G8" s="116" t="s">
        <v>97</v>
      </c>
      <c r="H8" s="116" t="s">
        <v>98</v>
      </c>
      <c r="I8" s="116" t="s">
        <v>99</v>
      </c>
      <c r="J8" s="116" t="s">
        <v>100</v>
      </c>
      <c r="K8" s="116" t="s">
        <v>98</v>
      </c>
      <c r="L8" s="116" t="s">
        <v>99</v>
      </c>
      <c r="M8" s="269"/>
      <c r="N8" s="269"/>
      <c r="O8" s="269"/>
      <c r="P8" s="269"/>
      <c r="Q8" s="269"/>
      <c r="R8" s="80"/>
      <c r="S8" s="91"/>
      <c r="T8" s="91"/>
    </row>
    <row r="9" spans="1:20" ht="20.25" hidden="1" customHeight="1">
      <c r="A9" s="117" t="s">
        <v>68</v>
      </c>
      <c r="B9" s="118" t="s">
        <v>101</v>
      </c>
      <c r="C9" s="119">
        <v>0</v>
      </c>
      <c r="D9" s="119">
        <v>2</v>
      </c>
      <c r="E9" s="119" t="s">
        <v>102</v>
      </c>
      <c r="F9" s="119" t="s">
        <v>103</v>
      </c>
      <c r="G9" s="119" t="s">
        <v>104</v>
      </c>
      <c r="H9" s="119" t="s">
        <v>79</v>
      </c>
      <c r="I9" s="119">
        <v>3</v>
      </c>
      <c r="J9" s="119" t="s">
        <v>105</v>
      </c>
      <c r="K9" s="119" t="s">
        <v>106</v>
      </c>
      <c r="L9" s="119">
        <v>0</v>
      </c>
      <c r="M9" s="119"/>
      <c r="N9" s="119">
        <v>18</v>
      </c>
      <c r="O9" s="119">
        <v>15</v>
      </c>
      <c r="P9" s="119">
        <v>2</v>
      </c>
      <c r="Q9" s="120" t="s">
        <v>107</v>
      </c>
      <c r="R9" s="121"/>
      <c r="S9" s="91"/>
      <c r="T9" s="91"/>
    </row>
    <row r="10" spans="1:20" ht="20.25" hidden="1" customHeight="1">
      <c r="A10" s="122" t="s">
        <v>70</v>
      </c>
      <c r="B10" s="123">
        <v>193</v>
      </c>
      <c r="C10" s="124">
        <v>0</v>
      </c>
      <c r="D10" s="124">
        <v>3</v>
      </c>
      <c r="E10" s="124">
        <v>18</v>
      </c>
      <c r="F10" s="124">
        <v>13</v>
      </c>
      <c r="G10" s="124">
        <v>11</v>
      </c>
      <c r="H10" s="124" t="s">
        <v>108</v>
      </c>
      <c r="I10" s="124">
        <v>1</v>
      </c>
      <c r="J10" s="124">
        <v>133</v>
      </c>
      <c r="K10" s="124" t="s">
        <v>109</v>
      </c>
      <c r="L10" s="124">
        <v>0</v>
      </c>
      <c r="M10" s="124"/>
      <c r="N10" s="124">
        <v>19</v>
      </c>
      <c r="O10" s="124">
        <v>18</v>
      </c>
      <c r="P10" s="124">
        <v>2</v>
      </c>
      <c r="Q10" s="125" t="s">
        <v>107</v>
      </c>
      <c r="R10" s="121"/>
      <c r="S10" s="91"/>
      <c r="T10" s="91"/>
    </row>
    <row r="11" spans="1:20" ht="20.25" hidden="1" customHeight="1">
      <c r="A11" s="122">
        <v>5</v>
      </c>
      <c r="B11" s="123">
        <v>185</v>
      </c>
      <c r="C11" s="124" t="s">
        <v>108</v>
      </c>
      <c r="D11" s="124">
        <v>1</v>
      </c>
      <c r="E11" s="124">
        <v>13</v>
      </c>
      <c r="F11" s="124">
        <v>10</v>
      </c>
      <c r="G11" s="124" t="s">
        <v>103</v>
      </c>
      <c r="H11" s="124" t="s">
        <v>108</v>
      </c>
      <c r="I11" s="124">
        <v>1</v>
      </c>
      <c r="J11" s="124">
        <v>128</v>
      </c>
      <c r="K11" s="124">
        <v>12</v>
      </c>
      <c r="L11" s="124">
        <v>0</v>
      </c>
      <c r="M11" s="124"/>
      <c r="N11" s="124">
        <v>20</v>
      </c>
      <c r="O11" s="124">
        <v>18</v>
      </c>
      <c r="P11" s="124">
        <v>2</v>
      </c>
      <c r="Q11" s="125" t="s">
        <v>110</v>
      </c>
      <c r="R11" s="121"/>
      <c r="S11" s="91"/>
      <c r="T11" s="91"/>
    </row>
    <row r="12" spans="1:20" ht="20.25" hidden="1" customHeight="1">
      <c r="A12" s="122" t="s">
        <v>43</v>
      </c>
      <c r="B12" s="123">
        <v>194</v>
      </c>
      <c r="C12" s="124" t="s">
        <v>108</v>
      </c>
      <c r="D12" s="124">
        <v>2</v>
      </c>
      <c r="E12" s="124" t="s">
        <v>104</v>
      </c>
      <c r="F12" s="124">
        <v>16</v>
      </c>
      <c r="G12" s="124">
        <v>14</v>
      </c>
      <c r="H12" s="124" t="s">
        <v>111</v>
      </c>
      <c r="I12" s="124">
        <v>2</v>
      </c>
      <c r="J12" s="124">
        <v>115</v>
      </c>
      <c r="K12" s="124" t="s">
        <v>112</v>
      </c>
      <c r="L12" s="124">
        <v>0</v>
      </c>
      <c r="M12" s="124"/>
      <c r="N12" s="124">
        <v>48</v>
      </c>
      <c r="O12" s="124">
        <v>46</v>
      </c>
      <c r="P12" s="124">
        <v>1</v>
      </c>
      <c r="Q12" s="125" t="s">
        <v>107</v>
      </c>
      <c r="R12" s="121"/>
      <c r="S12" s="91"/>
      <c r="T12" s="91"/>
    </row>
    <row r="13" spans="1:20" ht="20.25" hidden="1" customHeight="1">
      <c r="A13" s="122">
        <v>7</v>
      </c>
      <c r="B13" s="123">
        <v>206</v>
      </c>
      <c r="C13" s="124" t="s">
        <v>108</v>
      </c>
      <c r="D13" s="124">
        <v>2</v>
      </c>
      <c r="E13" s="124" t="s">
        <v>113</v>
      </c>
      <c r="F13" s="124">
        <v>19</v>
      </c>
      <c r="G13" s="124">
        <v>16</v>
      </c>
      <c r="H13" s="124" t="s">
        <v>111</v>
      </c>
      <c r="I13" s="124">
        <v>4</v>
      </c>
      <c r="J13" s="124">
        <v>157</v>
      </c>
      <c r="K13" s="124" t="s">
        <v>108</v>
      </c>
      <c r="L13" s="124">
        <v>0</v>
      </c>
      <c r="M13" s="124"/>
      <c r="N13" s="124">
        <v>22</v>
      </c>
      <c r="O13" s="124">
        <v>15</v>
      </c>
      <c r="P13" s="124">
        <v>1</v>
      </c>
      <c r="Q13" s="125" t="s">
        <v>102</v>
      </c>
      <c r="R13" s="121"/>
      <c r="S13" s="91"/>
      <c r="T13" s="91"/>
    </row>
    <row r="14" spans="1:20" ht="20.25" hidden="1" customHeight="1">
      <c r="A14" s="122">
        <v>8</v>
      </c>
      <c r="B14" s="123">
        <v>148</v>
      </c>
      <c r="C14" s="124" t="s">
        <v>111</v>
      </c>
      <c r="D14" s="124">
        <v>4</v>
      </c>
      <c r="E14" s="124" t="s">
        <v>106</v>
      </c>
      <c r="F14" s="124">
        <v>19</v>
      </c>
      <c r="G14" s="124">
        <v>13</v>
      </c>
      <c r="H14" s="124" t="s">
        <v>111</v>
      </c>
      <c r="I14" s="124">
        <v>0</v>
      </c>
      <c r="J14" s="124" t="s">
        <v>114</v>
      </c>
      <c r="K14" s="124" t="s">
        <v>106</v>
      </c>
      <c r="L14" s="124">
        <v>0</v>
      </c>
      <c r="M14" s="124"/>
      <c r="N14" s="124">
        <v>23</v>
      </c>
      <c r="O14" s="124">
        <v>15</v>
      </c>
      <c r="P14" s="124">
        <v>1</v>
      </c>
      <c r="Q14" s="125" t="s">
        <v>115</v>
      </c>
      <c r="R14" s="121"/>
      <c r="S14" s="91"/>
      <c r="T14" s="91"/>
    </row>
    <row r="15" spans="1:20" ht="21" hidden="1" customHeight="1">
      <c r="A15" s="126" t="s">
        <v>47</v>
      </c>
      <c r="B15" s="127">
        <v>137</v>
      </c>
      <c r="C15" s="128" t="s">
        <v>108</v>
      </c>
      <c r="D15" s="128">
        <v>4</v>
      </c>
      <c r="E15" s="129">
        <v>4</v>
      </c>
      <c r="F15" s="128">
        <v>14</v>
      </c>
      <c r="G15" s="128">
        <v>12</v>
      </c>
      <c r="H15" s="128" t="s">
        <v>108</v>
      </c>
      <c r="I15" s="128" t="s">
        <v>108</v>
      </c>
      <c r="J15" s="129">
        <v>93</v>
      </c>
      <c r="K15" s="128" t="s">
        <v>108</v>
      </c>
      <c r="L15" s="128" t="s">
        <v>116</v>
      </c>
      <c r="M15" s="128"/>
      <c r="N15" s="128">
        <v>22</v>
      </c>
      <c r="O15" s="128">
        <v>14</v>
      </c>
      <c r="P15" s="128">
        <v>1</v>
      </c>
      <c r="Q15" s="130">
        <v>7</v>
      </c>
      <c r="R15" s="121"/>
      <c r="S15" s="91"/>
      <c r="T15" s="91"/>
    </row>
    <row r="16" spans="1:20" ht="21" hidden="1" customHeight="1">
      <c r="A16" s="101">
        <v>10</v>
      </c>
      <c r="B16" s="131">
        <v>132</v>
      </c>
      <c r="C16" s="132" t="s">
        <v>111</v>
      </c>
      <c r="D16" s="132">
        <v>2</v>
      </c>
      <c r="E16" s="132">
        <v>11</v>
      </c>
      <c r="F16" s="132">
        <v>12</v>
      </c>
      <c r="G16" s="133">
        <v>8</v>
      </c>
      <c r="H16" s="132" t="s">
        <v>108</v>
      </c>
      <c r="I16" s="132" t="s">
        <v>108</v>
      </c>
      <c r="J16" s="133">
        <v>83</v>
      </c>
      <c r="K16" s="132" t="s">
        <v>117</v>
      </c>
      <c r="L16" s="132" t="s">
        <v>108</v>
      </c>
      <c r="M16" s="132"/>
      <c r="N16" s="132">
        <v>25</v>
      </c>
      <c r="O16" s="132">
        <v>16</v>
      </c>
      <c r="P16" s="132">
        <v>1</v>
      </c>
      <c r="Q16" s="134">
        <v>8</v>
      </c>
      <c r="R16" s="121"/>
      <c r="S16" s="91"/>
      <c r="T16" s="91"/>
    </row>
    <row r="17" spans="1:20" ht="21" hidden="1" customHeight="1">
      <c r="A17" s="101" t="s">
        <v>49</v>
      </c>
      <c r="B17" s="131">
        <v>170</v>
      </c>
      <c r="C17" s="132" t="s">
        <v>108</v>
      </c>
      <c r="D17" s="132">
        <v>4</v>
      </c>
      <c r="E17" s="132">
        <v>11</v>
      </c>
      <c r="F17" s="132">
        <v>12</v>
      </c>
      <c r="G17" s="132">
        <v>11</v>
      </c>
      <c r="H17" s="132" t="s">
        <v>111</v>
      </c>
      <c r="I17" s="132" t="s">
        <v>111</v>
      </c>
      <c r="J17" s="132">
        <v>110</v>
      </c>
      <c r="K17" s="132" t="s">
        <v>108</v>
      </c>
      <c r="L17" s="132" t="s">
        <v>111</v>
      </c>
      <c r="M17" s="132"/>
      <c r="N17" s="132">
        <v>33</v>
      </c>
      <c r="O17" s="132">
        <v>20</v>
      </c>
      <c r="P17" s="132">
        <v>1</v>
      </c>
      <c r="Q17" s="135">
        <v>12</v>
      </c>
      <c r="R17" s="121"/>
      <c r="S17" s="91"/>
      <c r="T17" s="91"/>
    </row>
    <row r="18" spans="1:20" ht="21" hidden="1" customHeight="1">
      <c r="A18" s="101" t="s">
        <v>11</v>
      </c>
      <c r="B18" s="131">
        <v>194</v>
      </c>
      <c r="C18" s="132" t="s">
        <v>118</v>
      </c>
      <c r="D18" s="132">
        <v>1</v>
      </c>
      <c r="E18" s="132">
        <v>22</v>
      </c>
      <c r="F18" s="132">
        <v>16</v>
      </c>
      <c r="G18" s="132">
        <v>16</v>
      </c>
      <c r="H18" s="132" t="s">
        <v>119</v>
      </c>
      <c r="I18" s="132" t="s">
        <v>120</v>
      </c>
      <c r="J18" s="132">
        <v>130</v>
      </c>
      <c r="K18" s="132" t="s">
        <v>119</v>
      </c>
      <c r="L18" s="132" t="s">
        <v>119</v>
      </c>
      <c r="M18" s="132"/>
      <c r="N18" s="132">
        <v>24</v>
      </c>
      <c r="O18" s="132">
        <v>17</v>
      </c>
      <c r="P18" s="132">
        <v>0</v>
      </c>
      <c r="Q18" s="134">
        <v>7</v>
      </c>
      <c r="R18" s="121"/>
      <c r="S18" s="91"/>
      <c r="T18" s="91"/>
    </row>
    <row r="19" spans="1:20" ht="21" hidden="1" customHeight="1">
      <c r="A19" s="101">
        <v>13</v>
      </c>
      <c r="B19" s="131">
        <v>185</v>
      </c>
      <c r="C19" s="132" t="s">
        <v>79</v>
      </c>
      <c r="D19" s="132">
        <v>1</v>
      </c>
      <c r="E19" s="132">
        <v>26</v>
      </c>
      <c r="F19" s="132">
        <v>12</v>
      </c>
      <c r="G19" s="132">
        <v>11</v>
      </c>
      <c r="H19" s="132" t="s">
        <v>79</v>
      </c>
      <c r="I19" s="132" t="s">
        <v>79</v>
      </c>
      <c r="J19" s="132">
        <v>126</v>
      </c>
      <c r="K19" s="132" t="s">
        <v>79</v>
      </c>
      <c r="L19" s="132" t="s">
        <v>79</v>
      </c>
      <c r="M19" s="132"/>
      <c r="N19" s="132">
        <v>19</v>
      </c>
      <c r="O19" s="132">
        <v>11</v>
      </c>
      <c r="P19" s="132" t="s">
        <v>79</v>
      </c>
      <c r="Q19" s="134">
        <v>8</v>
      </c>
      <c r="R19" s="121"/>
      <c r="S19" s="91"/>
      <c r="T19" s="91"/>
    </row>
    <row r="20" spans="1:20" ht="21" hidden="1" customHeight="1">
      <c r="A20" s="101">
        <v>14</v>
      </c>
      <c r="B20" s="131" t="s">
        <v>121</v>
      </c>
      <c r="C20" s="132" t="s">
        <v>79</v>
      </c>
      <c r="D20" s="132">
        <v>1</v>
      </c>
      <c r="E20" s="132" t="s">
        <v>122</v>
      </c>
      <c r="F20" s="132" t="s">
        <v>123</v>
      </c>
      <c r="G20" s="132" t="s">
        <v>124</v>
      </c>
      <c r="H20" s="132" t="s">
        <v>79</v>
      </c>
      <c r="I20" s="132" t="s">
        <v>125</v>
      </c>
      <c r="J20" s="132" t="s">
        <v>126</v>
      </c>
      <c r="K20" s="132" t="s">
        <v>79</v>
      </c>
      <c r="L20" s="132" t="s">
        <v>79</v>
      </c>
      <c r="M20" s="132"/>
      <c r="N20" s="132" t="s">
        <v>127</v>
      </c>
      <c r="O20" s="132" t="s">
        <v>124</v>
      </c>
      <c r="P20" s="132" t="s">
        <v>79</v>
      </c>
      <c r="Q20" s="134">
        <v>8</v>
      </c>
      <c r="R20" s="121"/>
      <c r="S20" s="91"/>
      <c r="T20" s="91"/>
    </row>
    <row r="21" spans="1:20" ht="21" hidden="1" customHeight="1">
      <c r="A21" s="101" t="s">
        <v>128</v>
      </c>
      <c r="B21" s="136">
        <v>170</v>
      </c>
      <c r="C21" s="132" t="s">
        <v>119</v>
      </c>
      <c r="D21" s="133">
        <v>6</v>
      </c>
      <c r="E21" s="133">
        <v>18</v>
      </c>
      <c r="F21" s="133" t="s">
        <v>129</v>
      </c>
      <c r="G21" s="133">
        <v>13</v>
      </c>
      <c r="H21" s="132" t="s">
        <v>118</v>
      </c>
      <c r="I21" s="132" t="s">
        <v>129</v>
      </c>
      <c r="J21" s="133" t="s">
        <v>130</v>
      </c>
      <c r="K21" s="132" t="s">
        <v>119</v>
      </c>
      <c r="L21" s="132" t="s">
        <v>119</v>
      </c>
      <c r="M21" s="132"/>
      <c r="N21" s="133" t="s">
        <v>131</v>
      </c>
      <c r="O21" s="133">
        <v>15</v>
      </c>
      <c r="P21" s="132" t="s">
        <v>119</v>
      </c>
      <c r="Q21" s="134" t="s">
        <v>118</v>
      </c>
      <c r="R21" s="121"/>
      <c r="S21" s="91"/>
      <c r="T21" s="91"/>
    </row>
    <row r="22" spans="1:20" ht="21" hidden="1" customHeight="1">
      <c r="A22" s="101">
        <v>16</v>
      </c>
      <c r="B22" s="136">
        <v>168</v>
      </c>
      <c r="C22" s="132" t="s">
        <v>132</v>
      </c>
      <c r="D22" s="133">
        <v>6</v>
      </c>
      <c r="E22" s="133">
        <v>18</v>
      </c>
      <c r="F22" s="133" t="s">
        <v>118</v>
      </c>
      <c r="G22" s="133">
        <v>9</v>
      </c>
      <c r="H22" s="132" t="s">
        <v>133</v>
      </c>
      <c r="I22" s="132" t="s">
        <v>132</v>
      </c>
      <c r="J22" s="133" t="s">
        <v>129</v>
      </c>
      <c r="K22" s="132" t="s">
        <v>132</v>
      </c>
      <c r="L22" s="132" t="s">
        <v>134</v>
      </c>
      <c r="M22" s="132"/>
      <c r="N22" s="133" t="s">
        <v>131</v>
      </c>
      <c r="O22" s="133">
        <v>16</v>
      </c>
      <c r="P22" s="132" t="s">
        <v>134</v>
      </c>
      <c r="Q22" s="134" t="s">
        <v>129</v>
      </c>
      <c r="R22" s="121"/>
      <c r="S22" s="91"/>
      <c r="T22" s="91"/>
    </row>
    <row r="23" spans="1:20" ht="21" hidden="1" customHeight="1">
      <c r="A23" s="101">
        <v>17</v>
      </c>
      <c r="B23" s="136">
        <v>152</v>
      </c>
      <c r="C23" s="132" t="s">
        <v>119</v>
      </c>
      <c r="D23" s="133">
        <v>3</v>
      </c>
      <c r="E23" s="133">
        <v>14</v>
      </c>
      <c r="F23" s="133"/>
      <c r="G23" s="133">
        <v>9</v>
      </c>
      <c r="H23" s="132"/>
      <c r="I23" s="132"/>
      <c r="J23" s="133" t="s">
        <v>131</v>
      </c>
      <c r="K23" s="132"/>
      <c r="L23" s="132"/>
      <c r="M23" s="132"/>
      <c r="N23" s="133"/>
      <c r="O23" s="133">
        <v>9</v>
      </c>
      <c r="P23" s="132"/>
      <c r="Q23" s="134">
        <v>5</v>
      </c>
      <c r="R23" s="121"/>
      <c r="S23" s="91"/>
      <c r="T23" s="91"/>
    </row>
    <row r="24" spans="1:20" ht="21" hidden="1" customHeight="1">
      <c r="A24" s="101">
        <v>18</v>
      </c>
      <c r="B24" s="136">
        <v>162</v>
      </c>
      <c r="C24" s="132" t="s">
        <v>135</v>
      </c>
      <c r="D24" s="133">
        <v>4</v>
      </c>
      <c r="E24" s="133">
        <v>9</v>
      </c>
      <c r="F24" s="133"/>
      <c r="G24" s="133">
        <v>14</v>
      </c>
      <c r="H24" s="132" t="s">
        <v>129</v>
      </c>
      <c r="I24" s="132" t="s">
        <v>131</v>
      </c>
      <c r="J24" s="133" t="s">
        <v>129</v>
      </c>
      <c r="K24" s="132" t="s">
        <v>136</v>
      </c>
      <c r="L24" s="132" t="s">
        <v>136</v>
      </c>
      <c r="M24" s="132"/>
      <c r="N24" s="133"/>
      <c r="O24" s="133">
        <v>8</v>
      </c>
      <c r="P24" s="132"/>
      <c r="Q24" s="134">
        <v>7</v>
      </c>
      <c r="R24" s="121"/>
    </row>
    <row r="25" spans="1:20" ht="21" hidden="1" customHeight="1">
      <c r="A25" s="101">
        <v>19</v>
      </c>
      <c r="B25" s="137">
        <v>162</v>
      </c>
      <c r="C25" s="138" t="s">
        <v>120</v>
      </c>
      <c r="D25" s="139">
        <v>4</v>
      </c>
      <c r="E25" s="139">
        <v>9</v>
      </c>
      <c r="F25" s="139">
        <v>14</v>
      </c>
      <c r="G25" s="139" t="s">
        <v>129</v>
      </c>
      <c r="H25" s="138" t="s">
        <v>129</v>
      </c>
      <c r="I25" s="138" t="s">
        <v>120</v>
      </c>
      <c r="J25" s="139" t="s">
        <v>129</v>
      </c>
      <c r="K25" s="138" t="s">
        <v>137</v>
      </c>
      <c r="L25" s="138" t="s">
        <v>119</v>
      </c>
      <c r="M25" s="138"/>
      <c r="N25" s="139">
        <v>7</v>
      </c>
      <c r="O25" s="139">
        <v>8</v>
      </c>
      <c r="P25" s="138" t="s">
        <v>119</v>
      </c>
      <c r="Q25" s="140" t="s">
        <v>119</v>
      </c>
      <c r="R25" s="141"/>
      <c r="S25" s="110"/>
      <c r="T25" s="87"/>
    </row>
    <row r="26" spans="1:20" ht="21" customHeight="1">
      <c r="A26" s="142" t="s">
        <v>138</v>
      </c>
      <c r="B26" s="137">
        <v>203</v>
      </c>
      <c r="C26" s="139" t="s">
        <v>119</v>
      </c>
      <c r="D26" s="139" t="s">
        <v>139</v>
      </c>
      <c r="E26" s="139" t="s">
        <v>119</v>
      </c>
      <c r="F26" s="139" t="s">
        <v>118</v>
      </c>
      <c r="G26" s="139" t="s">
        <v>129</v>
      </c>
      <c r="H26" s="139" t="s">
        <v>119</v>
      </c>
      <c r="I26" s="139" t="s">
        <v>118</v>
      </c>
      <c r="J26" s="139" t="s">
        <v>119</v>
      </c>
      <c r="K26" s="139" t="s">
        <v>140</v>
      </c>
      <c r="L26" s="139" t="s">
        <v>119</v>
      </c>
      <c r="M26" s="139" t="s">
        <v>140</v>
      </c>
      <c r="N26" s="139" t="s">
        <v>79</v>
      </c>
      <c r="O26" s="139" t="s">
        <v>79</v>
      </c>
      <c r="P26" s="139" t="s">
        <v>79</v>
      </c>
      <c r="Q26" s="140" t="s">
        <v>79</v>
      </c>
      <c r="R26" s="258"/>
      <c r="S26" s="260"/>
      <c r="T26" s="87"/>
    </row>
    <row r="27" spans="1:20" ht="21" customHeight="1">
      <c r="A27" s="143">
        <v>21</v>
      </c>
      <c r="B27" s="137">
        <v>183</v>
      </c>
      <c r="C27" s="139">
        <v>2</v>
      </c>
      <c r="D27" s="139" t="s">
        <v>139</v>
      </c>
      <c r="E27" s="139" t="s">
        <v>118</v>
      </c>
      <c r="F27" s="139" t="s">
        <v>119</v>
      </c>
      <c r="G27" s="139" t="s">
        <v>130</v>
      </c>
      <c r="H27" s="139" t="s">
        <v>119</v>
      </c>
      <c r="I27" s="139" t="s">
        <v>119</v>
      </c>
      <c r="J27" s="139" t="s">
        <v>119</v>
      </c>
      <c r="K27" s="139" t="s">
        <v>141</v>
      </c>
      <c r="L27" s="139" t="s">
        <v>119</v>
      </c>
      <c r="M27" s="139" t="s">
        <v>140</v>
      </c>
      <c r="N27" s="139" t="s">
        <v>118</v>
      </c>
      <c r="O27" s="139">
        <v>28</v>
      </c>
      <c r="P27" s="139">
        <v>1</v>
      </c>
      <c r="Q27" s="140">
        <v>15</v>
      </c>
      <c r="R27" s="258"/>
      <c r="S27" s="260"/>
      <c r="T27" s="87"/>
    </row>
    <row r="28" spans="1:20" ht="21" customHeight="1">
      <c r="A28" s="143">
        <v>22</v>
      </c>
      <c r="B28" s="137">
        <v>118</v>
      </c>
      <c r="C28" s="138" t="s">
        <v>140</v>
      </c>
      <c r="D28" s="139" t="s">
        <v>140</v>
      </c>
      <c r="E28" s="139" t="s">
        <v>119</v>
      </c>
      <c r="F28" s="139" t="s">
        <v>119</v>
      </c>
      <c r="G28" s="139" t="s">
        <v>119</v>
      </c>
      <c r="H28" s="139" t="s">
        <v>118</v>
      </c>
      <c r="I28" s="138" t="s">
        <v>118</v>
      </c>
      <c r="J28" s="139" t="s">
        <v>119</v>
      </c>
      <c r="K28" s="138" t="s">
        <v>137</v>
      </c>
      <c r="L28" s="138" t="s">
        <v>118</v>
      </c>
      <c r="M28" s="138" t="s">
        <v>124</v>
      </c>
      <c r="N28" s="139">
        <v>0</v>
      </c>
      <c r="O28" s="139" t="s">
        <v>140</v>
      </c>
      <c r="P28" s="139" t="s">
        <v>119</v>
      </c>
      <c r="Q28" s="140">
        <v>20</v>
      </c>
      <c r="R28" s="141"/>
      <c r="S28" s="110"/>
      <c r="T28" s="87"/>
    </row>
    <row r="29" spans="1:20" ht="21" customHeight="1">
      <c r="A29" s="101">
        <v>23</v>
      </c>
      <c r="B29" s="139">
        <v>144</v>
      </c>
      <c r="C29" s="138" t="s">
        <v>140</v>
      </c>
      <c r="D29" s="139" t="s">
        <v>139</v>
      </c>
      <c r="E29" s="139" t="s">
        <v>119</v>
      </c>
      <c r="F29" s="139" t="s">
        <v>118</v>
      </c>
      <c r="G29" s="139" t="s">
        <v>119</v>
      </c>
      <c r="H29" s="139" t="s">
        <v>118</v>
      </c>
      <c r="I29" s="138" t="s">
        <v>119</v>
      </c>
      <c r="J29" s="139" t="s">
        <v>118</v>
      </c>
      <c r="K29" s="138" t="s">
        <v>137</v>
      </c>
      <c r="L29" s="138" t="s">
        <v>118</v>
      </c>
      <c r="M29" s="138" t="s">
        <v>142</v>
      </c>
      <c r="N29" s="139" t="s">
        <v>119</v>
      </c>
      <c r="O29" s="139">
        <v>33</v>
      </c>
      <c r="P29" s="138" t="s">
        <v>143</v>
      </c>
      <c r="Q29" s="140">
        <v>9</v>
      </c>
      <c r="R29" s="141"/>
      <c r="S29" s="110"/>
      <c r="T29" s="87"/>
    </row>
    <row r="30" spans="1:20" ht="21" customHeight="1">
      <c r="A30" s="101">
        <v>24</v>
      </c>
      <c r="B30" s="139">
        <v>133</v>
      </c>
      <c r="C30" s="138" t="s">
        <v>140</v>
      </c>
      <c r="D30" s="139" t="s">
        <v>140</v>
      </c>
      <c r="E30" s="139" t="s">
        <v>137</v>
      </c>
      <c r="F30" s="139" t="s">
        <v>119</v>
      </c>
      <c r="G30" s="139" t="s">
        <v>118</v>
      </c>
      <c r="H30" s="139" t="s">
        <v>119</v>
      </c>
      <c r="I30" s="138" t="s">
        <v>118</v>
      </c>
      <c r="J30" s="139" t="s">
        <v>119</v>
      </c>
      <c r="K30" s="138" t="s">
        <v>119</v>
      </c>
      <c r="L30" s="138" t="s">
        <v>119</v>
      </c>
      <c r="M30" s="138" t="s">
        <v>144</v>
      </c>
      <c r="N30" s="139" t="s">
        <v>118</v>
      </c>
      <c r="O30" s="139" t="s">
        <v>139</v>
      </c>
      <c r="P30" s="138" t="s">
        <v>134</v>
      </c>
      <c r="Q30" s="140">
        <v>6</v>
      </c>
      <c r="R30" s="141"/>
      <c r="S30" s="110"/>
      <c r="T30" s="87"/>
    </row>
    <row r="31" spans="1:20" ht="21" customHeight="1">
      <c r="A31" s="101">
        <v>25</v>
      </c>
      <c r="B31" s="139">
        <v>89</v>
      </c>
      <c r="C31" s="139" t="s">
        <v>119</v>
      </c>
      <c r="D31" s="139" t="s">
        <v>140</v>
      </c>
      <c r="E31" s="139" t="s">
        <v>137</v>
      </c>
      <c r="F31" s="139" t="s">
        <v>119</v>
      </c>
      <c r="G31" s="139" t="s">
        <v>119</v>
      </c>
      <c r="H31" s="139" t="s">
        <v>118</v>
      </c>
      <c r="I31" s="138" t="s">
        <v>119</v>
      </c>
      <c r="J31" s="139" t="s">
        <v>119</v>
      </c>
      <c r="K31" s="139" t="s">
        <v>118</v>
      </c>
      <c r="L31" s="139" t="s">
        <v>118</v>
      </c>
      <c r="M31" s="139" t="s">
        <v>120</v>
      </c>
      <c r="N31" s="139" t="s">
        <v>118</v>
      </c>
      <c r="O31" s="139" t="s">
        <v>140</v>
      </c>
      <c r="P31" s="139" t="s">
        <v>119</v>
      </c>
      <c r="Q31" s="140" t="s">
        <v>118</v>
      </c>
      <c r="R31" s="260"/>
      <c r="S31" s="260"/>
      <c r="T31" s="87"/>
    </row>
    <row r="32" spans="1:20" ht="21" customHeight="1">
      <c r="A32" s="101">
        <v>26</v>
      </c>
      <c r="B32" s="139">
        <v>182</v>
      </c>
      <c r="C32" s="139" t="s">
        <v>139</v>
      </c>
      <c r="D32" s="139" t="s">
        <v>141</v>
      </c>
      <c r="E32" s="139" t="s">
        <v>120</v>
      </c>
      <c r="F32" s="139" t="s">
        <v>118</v>
      </c>
      <c r="G32" s="139" t="s">
        <v>119</v>
      </c>
      <c r="H32" s="139" t="s">
        <v>120</v>
      </c>
      <c r="I32" s="138" t="s">
        <v>119</v>
      </c>
      <c r="J32" s="139" t="s">
        <v>119</v>
      </c>
      <c r="K32" s="139" t="s">
        <v>119</v>
      </c>
      <c r="L32" s="139" t="s">
        <v>118</v>
      </c>
      <c r="M32" s="139">
        <v>7</v>
      </c>
      <c r="N32" s="139" t="s">
        <v>118</v>
      </c>
      <c r="O32" s="139">
        <v>48</v>
      </c>
      <c r="P32" s="139" t="s">
        <v>139</v>
      </c>
      <c r="Q32" s="140">
        <v>14</v>
      </c>
      <c r="R32" s="260"/>
      <c r="S32" s="260"/>
      <c r="T32" s="87"/>
    </row>
    <row r="33" spans="1:20" ht="21" customHeight="1">
      <c r="A33" s="101">
        <v>27</v>
      </c>
      <c r="B33" s="139">
        <v>191</v>
      </c>
      <c r="C33" s="138" t="s">
        <v>139</v>
      </c>
      <c r="D33" s="139" t="s">
        <v>139</v>
      </c>
      <c r="E33" s="139" t="s">
        <v>119</v>
      </c>
      <c r="F33" s="139" t="s">
        <v>118</v>
      </c>
      <c r="G33" s="139" t="s">
        <v>119</v>
      </c>
      <c r="H33" s="139" t="s">
        <v>119</v>
      </c>
      <c r="I33" s="138" t="s">
        <v>119</v>
      </c>
      <c r="J33" s="139" t="s">
        <v>118</v>
      </c>
      <c r="K33" s="139" t="s">
        <v>120</v>
      </c>
      <c r="L33" s="139" t="s">
        <v>119</v>
      </c>
      <c r="M33" s="138" t="s">
        <v>145</v>
      </c>
      <c r="N33" s="139" t="s">
        <v>119</v>
      </c>
      <c r="O33" s="139">
        <v>52</v>
      </c>
      <c r="P33" s="139" t="s">
        <v>118</v>
      </c>
      <c r="Q33" s="140">
        <v>8</v>
      </c>
      <c r="R33" s="141"/>
      <c r="S33" s="110"/>
      <c r="T33" s="87"/>
    </row>
    <row r="34" spans="1:20" ht="21" customHeight="1">
      <c r="A34" s="101">
        <v>28</v>
      </c>
      <c r="B34" s="139">
        <v>189</v>
      </c>
      <c r="C34" s="138" t="s">
        <v>140</v>
      </c>
      <c r="D34" s="139" t="s">
        <v>139</v>
      </c>
      <c r="E34" s="139" t="s">
        <v>119</v>
      </c>
      <c r="F34" s="139" t="s">
        <v>118</v>
      </c>
      <c r="G34" s="139" t="s">
        <v>119</v>
      </c>
      <c r="H34" s="139" t="s">
        <v>119</v>
      </c>
      <c r="I34" s="138" t="s">
        <v>119</v>
      </c>
      <c r="J34" s="139" t="s">
        <v>119</v>
      </c>
      <c r="K34" s="138" t="s">
        <v>118</v>
      </c>
      <c r="L34" s="138" t="s">
        <v>118</v>
      </c>
      <c r="M34" s="138" t="s">
        <v>146</v>
      </c>
      <c r="N34" s="139" t="s">
        <v>119</v>
      </c>
      <c r="O34" s="139">
        <v>36</v>
      </c>
      <c r="P34" s="138" t="s">
        <v>119</v>
      </c>
      <c r="Q34" s="140">
        <v>9</v>
      </c>
      <c r="R34" s="141"/>
      <c r="S34" s="110"/>
      <c r="T34" s="87"/>
    </row>
    <row r="35" spans="1:20" ht="21" customHeight="1">
      <c r="A35" s="101">
        <v>29</v>
      </c>
      <c r="B35" s="139">
        <v>196</v>
      </c>
      <c r="C35" s="138" t="s">
        <v>140</v>
      </c>
      <c r="D35" s="139" t="s">
        <v>139</v>
      </c>
      <c r="E35" s="139" t="s">
        <v>119</v>
      </c>
      <c r="F35" s="139" t="s">
        <v>118</v>
      </c>
      <c r="G35" s="139" t="s">
        <v>119</v>
      </c>
      <c r="H35" s="139" t="s">
        <v>118</v>
      </c>
      <c r="I35" s="138" t="s">
        <v>118</v>
      </c>
      <c r="J35" s="139" t="s">
        <v>118</v>
      </c>
      <c r="K35" s="138" t="s">
        <v>119</v>
      </c>
      <c r="L35" s="138" t="s">
        <v>119</v>
      </c>
      <c r="M35" s="138">
        <v>33</v>
      </c>
      <c r="N35" s="139" t="s">
        <v>119</v>
      </c>
      <c r="O35" s="139">
        <v>41</v>
      </c>
      <c r="P35" s="138" t="s">
        <v>120</v>
      </c>
      <c r="Q35" s="140">
        <v>12</v>
      </c>
      <c r="R35" s="141"/>
      <c r="S35" s="110"/>
      <c r="T35" s="87"/>
    </row>
    <row r="36" spans="1:20" ht="21" customHeight="1">
      <c r="A36" s="231">
        <v>30</v>
      </c>
      <c r="B36" s="139">
        <v>217</v>
      </c>
      <c r="C36" s="138" t="s">
        <v>140</v>
      </c>
      <c r="D36" s="139" t="s">
        <v>140</v>
      </c>
      <c r="E36" s="139" t="s">
        <v>118</v>
      </c>
      <c r="F36" s="139" t="s">
        <v>119</v>
      </c>
      <c r="G36" s="139" t="s">
        <v>118</v>
      </c>
      <c r="H36" s="139" t="s">
        <v>118</v>
      </c>
      <c r="I36" s="138" t="s">
        <v>119</v>
      </c>
      <c r="J36" s="139" t="s">
        <v>137</v>
      </c>
      <c r="K36" s="138" t="s">
        <v>118</v>
      </c>
      <c r="L36" s="138" t="s">
        <v>119</v>
      </c>
      <c r="M36" s="138" t="s">
        <v>147</v>
      </c>
      <c r="N36" s="139" t="s">
        <v>119</v>
      </c>
      <c r="O36" s="139">
        <v>49</v>
      </c>
      <c r="P36" s="138" t="s">
        <v>118</v>
      </c>
      <c r="Q36" s="245">
        <v>11</v>
      </c>
      <c r="R36" s="144"/>
      <c r="S36" s="110"/>
      <c r="T36" s="87"/>
    </row>
    <row r="37" spans="1:20" ht="22.5" customHeight="1">
      <c r="A37" s="88" t="s">
        <v>148</v>
      </c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8"/>
      <c r="M37" s="88"/>
      <c r="N37" s="88"/>
      <c r="O37" s="88"/>
      <c r="P37" s="88"/>
      <c r="Q37" s="145" t="s">
        <v>149</v>
      </c>
    </row>
    <row r="38" spans="1:20">
      <c r="A38" s="91"/>
      <c r="B38" s="91"/>
      <c r="C38" s="91"/>
      <c r="D38" s="91"/>
      <c r="E38" s="91"/>
      <c r="F38" s="91"/>
      <c r="G38" s="91"/>
      <c r="H38" s="91"/>
      <c r="I38" s="91"/>
      <c r="J38" s="91"/>
      <c r="K38" s="91"/>
      <c r="L38" s="91"/>
      <c r="M38" s="91"/>
      <c r="N38" s="91"/>
      <c r="O38" s="91"/>
      <c r="P38" s="91"/>
      <c r="Q38" s="91"/>
    </row>
    <row r="39" spans="1:20">
      <c r="A39" s="91"/>
      <c r="B39" s="91"/>
      <c r="C39" s="91"/>
      <c r="D39" s="91"/>
      <c r="E39" s="91"/>
      <c r="F39" s="91"/>
      <c r="G39" s="91"/>
      <c r="H39" s="91"/>
      <c r="I39" s="91"/>
      <c r="J39" s="91"/>
      <c r="K39" s="91"/>
      <c r="L39" s="91"/>
      <c r="M39" s="91"/>
      <c r="N39" s="91"/>
      <c r="O39" s="91"/>
      <c r="P39" s="91"/>
      <c r="Q39" s="91"/>
    </row>
    <row r="40" spans="1:20">
      <c r="A40" s="91"/>
      <c r="B40" s="91"/>
      <c r="C40" s="91"/>
      <c r="D40" s="91"/>
      <c r="E40" s="91"/>
      <c r="F40" s="91"/>
      <c r="G40" s="91"/>
      <c r="H40" s="91"/>
      <c r="I40" s="91"/>
      <c r="J40" s="91"/>
      <c r="K40" s="91"/>
      <c r="L40" s="91"/>
      <c r="M40" s="91"/>
      <c r="N40" s="91"/>
      <c r="O40" s="91"/>
      <c r="P40" s="91"/>
      <c r="Q40" s="91"/>
    </row>
    <row r="41" spans="1:20">
      <c r="A41" s="91"/>
      <c r="B41" s="91"/>
      <c r="C41" s="91"/>
      <c r="D41" s="91"/>
      <c r="E41" s="91"/>
      <c r="F41" s="91"/>
      <c r="G41" s="91"/>
      <c r="H41" s="91"/>
      <c r="I41" s="91"/>
      <c r="J41" s="91"/>
      <c r="K41" s="91"/>
      <c r="L41" s="91"/>
      <c r="M41" s="91"/>
      <c r="N41" s="91"/>
      <c r="O41" s="91"/>
      <c r="P41" s="91"/>
      <c r="Q41" s="91"/>
    </row>
    <row r="42" spans="1:20">
      <c r="A42" s="91"/>
      <c r="B42" s="91"/>
      <c r="C42" s="91"/>
      <c r="D42" s="91"/>
      <c r="E42" s="91"/>
      <c r="F42" s="91"/>
      <c r="G42" s="91"/>
      <c r="H42" s="91"/>
      <c r="I42" s="91"/>
      <c r="J42" s="91"/>
      <c r="K42" s="91"/>
      <c r="L42" s="91"/>
      <c r="M42" s="91"/>
      <c r="N42" s="91"/>
      <c r="O42" s="91"/>
      <c r="P42" s="91"/>
      <c r="Q42" s="91"/>
    </row>
    <row r="43" spans="1:20">
      <c r="A43" s="91"/>
      <c r="B43" s="91"/>
      <c r="C43" s="91"/>
      <c r="D43" s="91"/>
      <c r="E43" s="91"/>
      <c r="F43" s="91"/>
      <c r="G43" s="91"/>
      <c r="H43" s="91"/>
      <c r="I43" s="91"/>
      <c r="J43" s="91"/>
      <c r="K43" s="91"/>
      <c r="L43" s="91"/>
      <c r="M43" s="91"/>
      <c r="N43" s="91"/>
      <c r="O43" s="91"/>
      <c r="P43" s="91"/>
      <c r="Q43" s="91"/>
    </row>
    <row r="44" spans="1:20">
      <c r="A44" s="91"/>
      <c r="B44" s="91"/>
      <c r="C44" s="91"/>
      <c r="D44" s="91"/>
      <c r="E44" s="91"/>
      <c r="F44" s="91"/>
      <c r="G44" s="91"/>
      <c r="H44" s="91"/>
      <c r="I44" s="91"/>
      <c r="J44" s="91"/>
      <c r="K44" s="91"/>
      <c r="L44" s="91"/>
      <c r="M44" s="91"/>
      <c r="N44" s="91"/>
      <c r="O44" s="91"/>
      <c r="P44" s="91"/>
      <c r="Q44" s="91"/>
    </row>
    <row r="45" spans="1:20" ht="43.5" customHeight="1">
      <c r="A45" s="91"/>
      <c r="B45" s="91"/>
      <c r="C45" s="91"/>
      <c r="D45" s="91"/>
      <c r="E45" s="91"/>
      <c r="F45" s="91"/>
      <c r="G45" s="91"/>
      <c r="H45" s="91"/>
      <c r="I45" s="91"/>
      <c r="J45" s="91"/>
      <c r="K45" s="91"/>
      <c r="L45" s="91"/>
      <c r="M45" s="91"/>
      <c r="N45" s="91"/>
      <c r="O45" s="91"/>
      <c r="P45" s="91"/>
      <c r="Q45" s="91"/>
    </row>
    <row r="46" spans="1:20">
      <c r="A46" s="91"/>
      <c r="B46" s="91"/>
      <c r="C46" s="91"/>
      <c r="D46" s="91"/>
      <c r="E46" s="91"/>
      <c r="F46" s="91"/>
      <c r="G46" s="91"/>
      <c r="H46" s="91"/>
      <c r="I46" s="91"/>
      <c r="J46" s="91"/>
      <c r="K46" s="91"/>
      <c r="L46" s="91"/>
      <c r="M46" s="91"/>
      <c r="N46" s="91"/>
      <c r="O46" s="91"/>
      <c r="P46" s="91"/>
      <c r="Q46" s="91"/>
    </row>
    <row r="47" spans="1:20">
      <c r="A47" s="91"/>
      <c r="B47" s="91"/>
      <c r="C47" s="91"/>
      <c r="D47" s="91"/>
      <c r="E47" s="91"/>
      <c r="F47" s="91"/>
      <c r="G47" s="91"/>
      <c r="H47" s="91"/>
      <c r="I47" s="91"/>
      <c r="J47" s="91"/>
      <c r="K47" s="91"/>
      <c r="L47" s="91"/>
      <c r="M47" s="91"/>
      <c r="N47" s="91"/>
      <c r="O47" s="91"/>
      <c r="P47" s="91"/>
      <c r="Q47" s="91"/>
    </row>
    <row r="48" spans="1:20">
      <c r="A48" s="91"/>
      <c r="B48" s="91"/>
      <c r="C48" s="91"/>
      <c r="D48" s="91"/>
      <c r="E48" s="91"/>
      <c r="F48" s="91"/>
      <c r="G48" s="91"/>
      <c r="H48" s="91"/>
      <c r="I48" s="91"/>
      <c r="J48" s="91"/>
      <c r="K48" s="91"/>
      <c r="L48" s="91"/>
      <c r="M48" s="91"/>
      <c r="N48" s="91"/>
      <c r="O48" s="91"/>
      <c r="P48" s="91"/>
      <c r="Q48" s="91"/>
    </row>
    <row r="49" spans="1:17">
      <c r="A49" s="91"/>
      <c r="B49" s="91"/>
      <c r="C49" s="91"/>
      <c r="D49" s="91"/>
      <c r="E49" s="91"/>
      <c r="F49" s="91"/>
      <c r="G49" s="91"/>
      <c r="H49" s="91"/>
      <c r="I49" s="91"/>
      <c r="J49" s="91"/>
      <c r="K49" s="91"/>
      <c r="L49" s="91"/>
      <c r="M49" s="91"/>
      <c r="N49" s="91"/>
      <c r="O49" s="91"/>
      <c r="P49" s="91"/>
      <c r="Q49" s="91"/>
    </row>
    <row r="50" spans="1:17">
      <c r="A50" s="91"/>
      <c r="B50" s="91"/>
      <c r="C50" s="91"/>
      <c r="D50" s="91"/>
      <c r="E50" s="91"/>
      <c r="F50" s="91"/>
      <c r="G50" s="91"/>
      <c r="H50" s="91"/>
      <c r="I50" s="91"/>
      <c r="J50" s="91"/>
      <c r="K50" s="91"/>
      <c r="L50" s="91"/>
      <c r="M50" s="91"/>
      <c r="N50" s="91"/>
      <c r="O50" s="91"/>
      <c r="P50" s="91"/>
      <c r="Q50" s="91"/>
    </row>
    <row r="51" spans="1:17">
      <c r="A51" s="91"/>
      <c r="B51" s="91"/>
      <c r="C51" s="91"/>
      <c r="D51" s="91"/>
      <c r="E51" s="91"/>
      <c r="F51" s="91"/>
      <c r="G51" s="91"/>
      <c r="H51" s="91"/>
      <c r="I51" s="91"/>
      <c r="J51" s="91"/>
      <c r="K51" s="91"/>
      <c r="L51" s="91"/>
      <c r="M51" s="91"/>
      <c r="N51" s="91"/>
      <c r="O51" s="91"/>
      <c r="P51" s="91"/>
      <c r="Q51" s="91"/>
    </row>
  </sheetData>
  <mergeCells count="13">
    <mergeCell ref="Q7:Q8"/>
    <mergeCell ref="R26:S27"/>
    <mergeCell ref="R31:S32"/>
    <mergeCell ref="A4:Q4"/>
    <mergeCell ref="A7:A8"/>
    <mergeCell ref="B7:B8"/>
    <mergeCell ref="C7:C8"/>
    <mergeCell ref="F7:F8"/>
    <mergeCell ref="G7:J7"/>
    <mergeCell ref="M7:M8"/>
    <mergeCell ref="N7:N8"/>
    <mergeCell ref="O7:O8"/>
    <mergeCell ref="P7:P8"/>
  </mergeCells>
  <phoneticPr fontId="2"/>
  <printOptions horizontalCentered="1" verticalCentered="1"/>
  <pageMargins left="0.59055118110236227" right="0.59055118110236227" top="0.19685039370078741" bottom="0.78740157480314965" header="0" footer="0"/>
  <pageSetup paperSize="9" scale="93" orientation="portrait" verticalDpi="4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3"/>
  <sheetViews>
    <sheetView showGridLines="0" view="pageBreakPreview" zoomScaleSheetLayoutView="100" workbookViewId="0">
      <selection activeCell="I22" sqref="I22"/>
    </sheetView>
  </sheetViews>
  <sheetFormatPr defaultRowHeight="12"/>
  <cols>
    <col min="1" max="1" width="7.125" style="3" customWidth="1"/>
    <col min="2" max="8" width="5.5" style="3" customWidth="1"/>
    <col min="9" max="9" width="8.5" style="3" customWidth="1"/>
    <col min="10" max="16" width="5.5" style="3" customWidth="1"/>
    <col min="17" max="16384" width="9" style="3"/>
  </cols>
  <sheetData>
    <row r="1" spans="1:17" ht="13.5" customHeight="1"/>
    <row r="2" spans="1:17" s="34" customFormat="1" ht="21" customHeight="1">
      <c r="A2" s="32" t="s">
        <v>164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</row>
    <row r="3" spans="1:17" s="34" customFormat="1" ht="12" customHeight="1">
      <c r="A3" s="32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</row>
    <row r="4" spans="1:17" s="34" customFormat="1" ht="17.25" customHeight="1">
      <c r="A4" s="33"/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P4" s="35" t="s">
        <v>150</v>
      </c>
    </row>
    <row r="5" spans="1:17" s="34" customFormat="1" ht="23.25" customHeight="1">
      <c r="A5" s="264" t="s">
        <v>30</v>
      </c>
      <c r="B5" s="264" t="s">
        <v>84</v>
      </c>
      <c r="C5" s="267" t="s">
        <v>165</v>
      </c>
      <c r="D5" s="267" t="s">
        <v>151</v>
      </c>
      <c r="E5" s="273" t="s">
        <v>152</v>
      </c>
      <c r="F5" s="146" t="s">
        <v>153</v>
      </c>
      <c r="G5" s="147"/>
      <c r="H5" s="267" t="s">
        <v>154</v>
      </c>
      <c r="I5" s="267" t="s">
        <v>155</v>
      </c>
      <c r="J5" s="93" t="s">
        <v>86</v>
      </c>
      <c r="K5" s="95"/>
      <c r="L5" s="273" t="s">
        <v>156</v>
      </c>
      <c r="M5" s="274" t="s">
        <v>157</v>
      </c>
      <c r="N5" s="275"/>
      <c r="O5" s="275"/>
      <c r="P5" s="276"/>
      <c r="Q5" s="80"/>
    </row>
    <row r="6" spans="1:17" s="34" customFormat="1" ht="30" customHeight="1">
      <c r="A6" s="265"/>
      <c r="B6" s="265"/>
      <c r="C6" s="268"/>
      <c r="D6" s="268"/>
      <c r="E6" s="268"/>
      <c r="F6" s="148"/>
      <c r="G6" s="116" t="s">
        <v>158</v>
      </c>
      <c r="H6" s="268"/>
      <c r="I6" s="268"/>
      <c r="J6" s="116" t="s">
        <v>95</v>
      </c>
      <c r="K6" s="116" t="s">
        <v>96</v>
      </c>
      <c r="L6" s="268"/>
      <c r="M6" s="148"/>
      <c r="N6" s="116" t="s">
        <v>159</v>
      </c>
      <c r="O6" s="116" t="s">
        <v>160</v>
      </c>
      <c r="P6" s="116" t="s">
        <v>161</v>
      </c>
      <c r="Q6" s="80"/>
    </row>
    <row r="7" spans="1:17" s="34" customFormat="1" ht="21" hidden="1" customHeight="1">
      <c r="A7" s="117" t="s">
        <v>68</v>
      </c>
      <c r="B7" s="118" t="s">
        <v>166</v>
      </c>
      <c r="C7" s="119">
        <v>0</v>
      </c>
      <c r="D7" s="119">
        <v>1</v>
      </c>
      <c r="E7" s="119" t="s">
        <v>167</v>
      </c>
      <c r="F7" s="119" t="s">
        <v>168</v>
      </c>
      <c r="G7" s="119" t="s">
        <v>169</v>
      </c>
      <c r="H7" s="119" t="s">
        <v>79</v>
      </c>
      <c r="I7" s="119">
        <v>3</v>
      </c>
      <c r="J7" s="119">
        <v>27</v>
      </c>
      <c r="K7" s="119">
        <v>1</v>
      </c>
      <c r="L7" s="119">
        <v>0</v>
      </c>
      <c r="M7" s="119">
        <v>17</v>
      </c>
      <c r="N7" s="119">
        <v>16</v>
      </c>
      <c r="O7" s="119">
        <v>1</v>
      </c>
      <c r="P7" s="120" t="s">
        <v>170</v>
      </c>
      <c r="Q7" s="121"/>
    </row>
    <row r="8" spans="1:17" s="34" customFormat="1" ht="21" hidden="1" customHeight="1">
      <c r="A8" s="122" t="s">
        <v>70</v>
      </c>
      <c r="B8" s="123">
        <v>136</v>
      </c>
      <c r="C8" s="124">
        <v>0</v>
      </c>
      <c r="D8" s="124">
        <v>2</v>
      </c>
      <c r="E8" s="124">
        <v>20</v>
      </c>
      <c r="F8" s="124">
        <v>12</v>
      </c>
      <c r="G8" s="124">
        <v>11</v>
      </c>
      <c r="H8" s="124" t="s">
        <v>171</v>
      </c>
      <c r="I8" s="124">
        <v>1</v>
      </c>
      <c r="J8" s="124">
        <v>78</v>
      </c>
      <c r="K8" s="124">
        <v>3</v>
      </c>
      <c r="L8" s="124">
        <v>0</v>
      </c>
      <c r="M8" s="124">
        <v>20</v>
      </c>
      <c r="N8" s="124">
        <v>18</v>
      </c>
      <c r="O8" s="124">
        <v>1</v>
      </c>
      <c r="P8" s="125">
        <v>0</v>
      </c>
      <c r="Q8" s="121"/>
    </row>
    <row r="9" spans="1:17" s="34" customFormat="1" ht="21" hidden="1" customHeight="1">
      <c r="A9" s="122">
        <v>5</v>
      </c>
      <c r="B9" s="123">
        <v>125</v>
      </c>
      <c r="C9" s="124" t="s">
        <v>171</v>
      </c>
      <c r="D9" s="124" t="s">
        <v>172</v>
      </c>
      <c r="E9" s="124">
        <v>14</v>
      </c>
      <c r="F9" s="124" t="s">
        <v>173</v>
      </c>
      <c r="G9" s="124" t="s">
        <v>173</v>
      </c>
      <c r="H9" s="124" t="s">
        <v>117</v>
      </c>
      <c r="I9" s="124">
        <v>1</v>
      </c>
      <c r="J9" s="124">
        <v>73</v>
      </c>
      <c r="K9" s="124" t="s">
        <v>174</v>
      </c>
      <c r="L9" s="124">
        <v>0</v>
      </c>
      <c r="M9" s="124">
        <v>19</v>
      </c>
      <c r="N9" s="124">
        <v>18</v>
      </c>
      <c r="O9" s="124">
        <v>1</v>
      </c>
      <c r="P9" s="125">
        <v>0</v>
      </c>
      <c r="Q9" s="121"/>
    </row>
    <row r="10" spans="1:17" s="34" customFormat="1" ht="21" hidden="1" customHeight="1">
      <c r="A10" s="122" t="s">
        <v>43</v>
      </c>
      <c r="B10" s="123">
        <v>133</v>
      </c>
      <c r="C10" s="124" t="s">
        <v>117</v>
      </c>
      <c r="D10" s="124">
        <v>1</v>
      </c>
      <c r="E10" s="124" t="s">
        <v>175</v>
      </c>
      <c r="F10" s="124">
        <v>10</v>
      </c>
      <c r="G10" s="124" t="s">
        <v>176</v>
      </c>
      <c r="H10" s="124" t="s">
        <v>117</v>
      </c>
      <c r="I10" s="124">
        <v>1</v>
      </c>
      <c r="J10" s="124" t="s">
        <v>174</v>
      </c>
      <c r="K10" s="124" t="s">
        <v>74</v>
      </c>
      <c r="L10" s="124">
        <v>0</v>
      </c>
      <c r="M10" s="124">
        <v>38</v>
      </c>
      <c r="N10" s="124">
        <v>37</v>
      </c>
      <c r="O10" s="124">
        <v>1</v>
      </c>
      <c r="P10" s="125">
        <v>0</v>
      </c>
      <c r="Q10" s="121"/>
    </row>
    <row r="11" spans="1:17" s="34" customFormat="1" ht="21" hidden="1" customHeight="1">
      <c r="A11" s="122">
        <v>7</v>
      </c>
      <c r="B11" s="123">
        <v>112</v>
      </c>
      <c r="C11" s="124" t="s">
        <v>117</v>
      </c>
      <c r="D11" s="124">
        <v>2</v>
      </c>
      <c r="E11" s="124" t="s">
        <v>177</v>
      </c>
      <c r="F11" s="124">
        <v>13</v>
      </c>
      <c r="G11" s="124">
        <v>12</v>
      </c>
      <c r="H11" s="124" t="s">
        <v>171</v>
      </c>
      <c r="I11" s="124">
        <v>3</v>
      </c>
      <c r="J11" s="124" t="s">
        <v>174</v>
      </c>
      <c r="K11" s="124" t="s">
        <v>117</v>
      </c>
      <c r="L11" s="124">
        <v>0</v>
      </c>
      <c r="M11" s="124">
        <v>18</v>
      </c>
      <c r="N11" s="124">
        <v>15</v>
      </c>
      <c r="O11" s="124">
        <v>0</v>
      </c>
      <c r="P11" s="125">
        <v>3</v>
      </c>
      <c r="Q11" s="121"/>
    </row>
    <row r="12" spans="1:17" s="34" customFormat="1" ht="21" hidden="1" customHeight="1">
      <c r="A12" s="122">
        <v>8</v>
      </c>
      <c r="B12" s="123" t="s">
        <v>178</v>
      </c>
      <c r="C12" s="124" t="s">
        <v>117</v>
      </c>
      <c r="D12" s="124">
        <v>4</v>
      </c>
      <c r="E12" s="124" t="s">
        <v>177</v>
      </c>
      <c r="F12" s="124">
        <v>13</v>
      </c>
      <c r="G12" s="124">
        <v>11</v>
      </c>
      <c r="H12" s="124" t="s">
        <v>117</v>
      </c>
      <c r="I12" s="124">
        <v>0</v>
      </c>
      <c r="J12" s="124">
        <v>51</v>
      </c>
      <c r="K12" s="124">
        <v>0</v>
      </c>
      <c r="L12" s="124">
        <v>0</v>
      </c>
      <c r="M12" s="124">
        <v>24</v>
      </c>
      <c r="N12" s="124">
        <v>16</v>
      </c>
      <c r="O12" s="124">
        <v>1</v>
      </c>
      <c r="P12" s="125">
        <v>7</v>
      </c>
      <c r="Q12" s="121"/>
    </row>
    <row r="13" spans="1:17" s="34" customFormat="1" ht="21" hidden="1" customHeight="1">
      <c r="A13" s="126" t="s">
        <v>47</v>
      </c>
      <c r="B13" s="151">
        <v>97</v>
      </c>
      <c r="C13" s="128" t="s">
        <v>171</v>
      </c>
      <c r="D13" s="128">
        <v>4</v>
      </c>
      <c r="E13" s="129">
        <v>5</v>
      </c>
      <c r="F13" s="128">
        <v>10</v>
      </c>
      <c r="G13" s="129">
        <v>9</v>
      </c>
      <c r="H13" s="128" t="s">
        <v>69</v>
      </c>
      <c r="I13" s="128" t="s">
        <v>171</v>
      </c>
      <c r="J13" s="128">
        <v>57</v>
      </c>
      <c r="K13" s="128" t="s">
        <v>69</v>
      </c>
      <c r="L13" s="128" t="s">
        <v>171</v>
      </c>
      <c r="M13" s="128">
        <v>22</v>
      </c>
      <c r="N13" s="128">
        <v>15</v>
      </c>
      <c r="O13" s="128">
        <v>1</v>
      </c>
      <c r="P13" s="152">
        <v>6</v>
      </c>
      <c r="Q13" s="121"/>
    </row>
    <row r="14" spans="1:17" s="34" customFormat="1" ht="21" hidden="1" customHeight="1">
      <c r="A14" s="101">
        <v>10</v>
      </c>
      <c r="B14" s="136">
        <v>90</v>
      </c>
      <c r="C14" s="132" t="s">
        <v>69</v>
      </c>
      <c r="D14" s="132">
        <v>2</v>
      </c>
      <c r="E14" s="132">
        <v>11</v>
      </c>
      <c r="F14" s="133">
        <v>8</v>
      </c>
      <c r="G14" s="133">
        <v>6</v>
      </c>
      <c r="H14" s="132" t="s">
        <v>69</v>
      </c>
      <c r="I14" s="132" t="s">
        <v>171</v>
      </c>
      <c r="J14" s="132">
        <v>44</v>
      </c>
      <c r="K14" s="132" t="s">
        <v>69</v>
      </c>
      <c r="L14" s="132" t="s">
        <v>171</v>
      </c>
      <c r="M14" s="132">
        <v>25</v>
      </c>
      <c r="N14" s="132">
        <v>17</v>
      </c>
      <c r="O14" s="132">
        <v>1</v>
      </c>
      <c r="P14" s="135">
        <v>7</v>
      </c>
      <c r="Q14" s="121"/>
    </row>
    <row r="15" spans="1:17" s="34" customFormat="1" ht="21" hidden="1" customHeight="1">
      <c r="A15" s="101" t="s">
        <v>49</v>
      </c>
      <c r="B15" s="131">
        <v>101</v>
      </c>
      <c r="C15" s="132" t="s">
        <v>171</v>
      </c>
      <c r="D15" s="132">
        <v>3</v>
      </c>
      <c r="E15" s="133">
        <v>8</v>
      </c>
      <c r="F15" s="132">
        <v>10</v>
      </c>
      <c r="G15" s="133">
        <v>9</v>
      </c>
      <c r="H15" s="132" t="s">
        <v>171</v>
      </c>
      <c r="I15" s="132">
        <v>0</v>
      </c>
      <c r="J15" s="132">
        <v>55</v>
      </c>
      <c r="K15" s="132" t="s">
        <v>69</v>
      </c>
      <c r="L15" s="132" t="s">
        <v>171</v>
      </c>
      <c r="M15" s="132">
        <v>25</v>
      </c>
      <c r="N15" s="132">
        <v>18</v>
      </c>
      <c r="O15" s="132">
        <v>0</v>
      </c>
      <c r="P15" s="135">
        <v>7</v>
      </c>
      <c r="Q15" s="121"/>
    </row>
    <row r="16" spans="1:17" s="34" customFormat="1" ht="21" hidden="1" customHeight="1">
      <c r="A16" s="101">
        <v>12</v>
      </c>
      <c r="B16" s="131">
        <v>111</v>
      </c>
      <c r="C16" s="132" t="s">
        <v>71</v>
      </c>
      <c r="D16" s="132">
        <v>1</v>
      </c>
      <c r="E16" s="132">
        <v>14</v>
      </c>
      <c r="F16" s="132">
        <v>13</v>
      </c>
      <c r="G16" s="132">
        <v>12</v>
      </c>
      <c r="H16" s="132" t="s">
        <v>179</v>
      </c>
      <c r="I16" s="132" t="s">
        <v>71</v>
      </c>
      <c r="J16" s="132">
        <v>64</v>
      </c>
      <c r="K16" s="132" t="s">
        <v>71</v>
      </c>
      <c r="L16" s="132" t="s">
        <v>179</v>
      </c>
      <c r="M16" s="132">
        <v>23</v>
      </c>
      <c r="N16" s="132">
        <v>18</v>
      </c>
      <c r="O16" s="132">
        <v>0</v>
      </c>
      <c r="P16" s="135">
        <v>5</v>
      </c>
      <c r="Q16" s="121"/>
    </row>
    <row r="17" spans="1:19" s="34" customFormat="1" ht="21" hidden="1" customHeight="1">
      <c r="A17" s="101">
        <v>13</v>
      </c>
      <c r="B17" s="131">
        <v>115</v>
      </c>
      <c r="C17" s="132" t="s">
        <v>79</v>
      </c>
      <c r="D17" s="132">
        <v>1</v>
      </c>
      <c r="E17" s="132">
        <v>13</v>
      </c>
      <c r="F17" s="132">
        <v>10</v>
      </c>
      <c r="G17" s="132">
        <v>9</v>
      </c>
      <c r="H17" s="132" t="s">
        <v>79</v>
      </c>
      <c r="I17" s="132" t="s">
        <v>79</v>
      </c>
      <c r="J17" s="132">
        <v>76</v>
      </c>
      <c r="K17" s="132" t="s">
        <v>79</v>
      </c>
      <c r="L17" s="132" t="s">
        <v>79</v>
      </c>
      <c r="M17" s="132">
        <v>16</v>
      </c>
      <c r="N17" s="132">
        <v>10</v>
      </c>
      <c r="O17" s="132" t="s">
        <v>79</v>
      </c>
      <c r="P17" s="135">
        <v>6</v>
      </c>
      <c r="Q17" s="121"/>
    </row>
    <row r="18" spans="1:19" s="34" customFormat="1" ht="21" hidden="1" customHeight="1">
      <c r="A18" s="101">
        <v>14</v>
      </c>
      <c r="B18" s="136">
        <v>129</v>
      </c>
      <c r="C18" s="132" t="s">
        <v>71</v>
      </c>
      <c r="D18" s="133">
        <v>1</v>
      </c>
      <c r="E18" s="133">
        <v>13</v>
      </c>
      <c r="F18" s="133">
        <v>9</v>
      </c>
      <c r="G18" s="133">
        <v>8</v>
      </c>
      <c r="H18" s="132" t="s">
        <v>71</v>
      </c>
      <c r="I18" s="132" t="s">
        <v>180</v>
      </c>
      <c r="J18" s="133">
        <v>91</v>
      </c>
      <c r="K18" s="132" t="s">
        <v>179</v>
      </c>
      <c r="L18" s="132" t="s">
        <v>71</v>
      </c>
      <c r="M18" s="133">
        <v>15</v>
      </c>
      <c r="N18" s="133">
        <v>9</v>
      </c>
      <c r="O18" s="132" t="s">
        <v>179</v>
      </c>
      <c r="P18" s="134">
        <v>6</v>
      </c>
      <c r="Q18" s="121"/>
    </row>
    <row r="19" spans="1:19" s="34" customFormat="1" ht="21" customHeight="1">
      <c r="A19" s="101" t="s">
        <v>128</v>
      </c>
      <c r="B19" s="136">
        <v>119</v>
      </c>
      <c r="C19" s="132" t="s">
        <v>179</v>
      </c>
      <c r="D19" s="133">
        <v>5</v>
      </c>
      <c r="E19" s="133">
        <v>9</v>
      </c>
      <c r="F19" s="133" t="s">
        <v>162</v>
      </c>
      <c r="G19" s="133">
        <v>8</v>
      </c>
      <c r="H19" s="132" t="s">
        <v>71</v>
      </c>
      <c r="I19" s="132" t="s">
        <v>162</v>
      </c>
      <c r="J19" s="133" t="s">
        <v>162</v>
      </c>
      <c r="K19" s="132" t="s">
        <v>71</v>
      </c>
      <c r="L19" s="132" t="s">
        <v>71</v>
      </c>
      <c r="M19" s="133">
        <v>18</v>
      </c>
      <c r="N19" s="133">
        <v>13</v>
      </c>
      <c r="O19" s="132" t="s">
        <v>71</v>
      </c>
      <c r="P19" s="134" t="s">
        <v>162</v>
      </c>
      <c r="Q19" s="121"/>
    </row>
    <row r="20" spans="1:19" s="34" customFormat="1" ht="21" customHeight="1">
      <c r="A20" s="101">
        <v>16</v>
      </c>
      <c r="B20" s="136">
        <v>90</v>
      </c>
      <c r="C20" s="132" t="s">
        <v>71</v>
      </c>
      <c r="D20" s="133">
        <v>5</v>
      </c>
      <c r="E20" s="133">
        <v>15</v>
      </c>
      <c r="F20" s="133" t="s">
        <v>71</v>
      </c>
      <c r="G20" s="133">
        <v>6</v>
      </c>
      <c r="H20" s="132" t="s">
        <v>71</v>
      </c>
      <c r="I20" s="132" t="s">
        <v>71</v>
      </c>
      <c r="J20" s="133" t="s">
        <v>162</v>
      </c>
      <c r="K20" s="132" t="s">
        <v>71</v>
      </c>
      <c r="L20" s="132" t="s">
        <v>71</v>
      </c>
      <c r="M20" s="133" t="s">
        <v>162</v>
      </c>
      <c r="N20" s="133">
        <v>14</v>
      </c>
      <c r="O20" s="132" t="s">
        <v>179</v>
      </c>
      <c r="P20" s="134" t="s">
        <v>162</v>
      </c>
      <c r="Q20" s="121"/>
    </row>
    <row r="21" spans="1:19" s="34" customFormat="1" ht="21" customHeight="1">
      <c r="A21" s="101">
        <v>17</v>
      </c>
      <c r="B21" s="136">
        <v>73</v>
      </c>
      <c r="C21" s="132" t="s">
        <v>71</v>
      </c>
      <c r="D21" s="133">
        <v>9</v>
      </c>
      <c r="E21" s="133">
        <v>8</v>
      </c>
      <c r="F21" s="133"/>
      <c r="G21" s="133">
        <v>5</v>
      </c>
      <c r="H21" s="132" t="s">
        <v>71</v>
      </c>
      <c r="I21" s="132" t="s">
        <v>71</v>
      </c>
      <c r="J21" s="133" t="s">
        <v>162</v>
      </c>
      <c r="K21" s="132" t="s">
        <v>71</v>
      </c>
      <c r="L21" s="132" t="s">
        <v>71</v>
      </c>
      <c r="M21" s="133">
        <v>4</v>
      </c>
      <c r="N21" s="133">
        <v>8</v>
      </c>
      <c r="O21" s="132" t="s">
        <v>71</v>
      </c>
      <c r="P21" s="134"/>
      <c r="Q21" s="121"/>
    </row>
    <row r="22" spans="1:19" s="34" customFormat="1" ht="21" customHeight="1">
      <c r="A22" s="101">
        <v>18</v>
      </c>
      <c r="B22" s="136">
        <v>82</v>
      </c>
      <c r="C22" s="132" t="s">
        <v>78</v>
      </c>
      <c r="D22" s="133">
        <v>3</v>
      </c>
      <c r="E22" s="133">
        <v>6</v>
      </c>
      <c r="F22" s="133"/>
      <c r="G22" s="133">
        <v>9</v>
      </c>
      <c r="H22" s="132" t="s">
        <v>181</v>
      </c>
      <c r="I22" s="132" t="s">
        <v>71</v>
      </c>
      <c r="J22" s="133" t="s">
        <v>162</v>
      </c>
      <c r="K22" s="132" t="s">
        <v>71</v>
      </c>
      <c r="L22" s="132" t="s">
        <v>181</v>
      </c>
      <c r="M22" s="133">
        <v>5</v>
      </c>
      <c r="N22" s="133">
        <v>8</v>
      </c>
      <c r="O22" s="132" t="s">
        <v>71</v>
      </c>
      <c r="P22" s="134">
        <v>5</v>
      </c>
      <c r="Q22" s="121"/>
    </row>
    <row r="23" spans="1:19" s="34" customFormat="1" ht="21" customHeight="1">
      <c r="A23" s="101">
        <v>19</v>
      </c>
      <c r="B23" s="149">
        <v>82</v>
      </c>
      <c r="C23" s="138" t="s">
        <v>71</v>
      </c>
      <c r="D23" s="139">
        <v>3</v>
      </c>
      <c r="E23" s="139">
        <v>6</v>
      </c>
      <c r="F23" s="139">
        <v>9</v>
      </c>
      <c r="G23" s="139" t="s">
        <v>162</v>
      </c>
      <c r="H23" s="138" t="s">
        <v>162</v>
      </c>
      <c r="I23" s="138" t="s">
        <v>71</v>
      </c>
      <c r="J23" s="139" t="s">
        <v>162</v>
      </c>
      <c r="K23" s="138" t="s">
        <v>71</v>
      </c>
      <c r="L23" s="138" t="s">
        <v>71</v>
      </c>
      <c r="M23" s="139">
        <v>5</v>
      </c>
      <c r="N23" s="139">
        <v>8</v>
      </c>
      <c r="O23" s="138" t="s">
        <v>71</v>
      </c>
      <c r="P23" s="140" t="s">
        <v>71</v>
      </c>
      <c r="Q23" s="150"/>
    </row>
    <row r="24" spans="1:19" s="34" customFormat="1" ht="21" hidden="1" customHeight="1">
      <c r="A24" s="143">
        <v>20</v>
      </c>
      <c r="B24" s="277" t="s">
        <v>182</v>
      </c>
      <c r="C24" s="278"/>
      <c r="D24" s="278"/>
      <c r="E24" s="278"/>
      <c r="F24" s="278"/>
      <c r="G24" s="278"/>
      <c r="H24" s="278"/>
      <c r="I24" s="278"/>
      <c r="J24" s="278"/>
      <c r="K24" s="278"/>
      <c r="L24" s="278"/>
      <c r="M24" s="278"/>
      <c r="N24" s="278"/>
      <c r="O24" s="278"/>
      <c r="P24" s="279"/>
      <c r="Q24" s="150"/>
    </row>
    <row r="25" spans="1:19" s="34" customFormat="1" ht="21" hidden="1" customHeight="1">
      <c r="A25" s="143">
        <v>21</v>
      </c>
      <c r="B25" s="277"/>
      <c r="C25" s="278"/>
      <c r="D25" s="278"/>
      <c r="E25" s="278"/>
      <c r="F25" s="278"/>
      <c r="G25" s="278"/>
      <c r="H25" s="278"/>
      <c r="I25" s="278"/>
      <c r="J25" s="278"/>
      <c r="K25" s="278"/>
      <c r="L25" s="278"/>
      <c r="M25" s="278"/>
      <c r="N25" s="278"/>
      <c r="O25" s="278"/>
      <c r="P25" s="279"/>
      <c r="Q25" s="150"/>
    </row>
    <row r="26" spans="1:19" s="34" customFormat="1" ht="21" hidden="1" customHeight="1">
      <c r="A26" s="143">
        <v>22</v>
      </c>
      <c r="B26" s="277"/>
      <c r="C26" s="278"/>
      <c r="D26" s="278"/>
      <c r="E26" s="278"/>
      <c r="F26" s="278"/>
      <c r="G26" s="278"/>
      <c r="H26" s="278"/>
      <c r="I26" s="278"/>
      <c r="J26" s="278"/>
      <c r="K26" s="278"/>
      <c r="L26" s="278"/>
      <c r="M26" s="278"/>
      <c r="N26" s="278"/>
      <c r="O26" s="278"/>
      <c r="P26" s="279"/>
      <c r="Q26" s="150"/>
    </row>
    <row r="27" spans="1:19" s="34" customFormat="1" ht="21" hidden="1" customHeight="1">
      <c r="A27" s="143">
        <v>23</v>
      </c>
      <c r="B27" s="153">
        <v>73</v>
      </c>
      <c r="C27" s="154" t="s">
        <v>71</v>
      </c>
      <c r="D27" s="155">
        <v>1</v>
      </c>
      <c r="E27" s="155">
        <v>3</v>
      </c>
      <c r="F27" s="155" t="s">
        <v>71</v>
      </c>
      <c r="G27" s="155">
        <v>12</v>
      </c>
      <c r="H27" s="154" t="s">
        <v>71</v>
      </c>
      <c r="I27" s="154" t="s">
        <v>183</v>
      </c>
      <c r="J27" s="155">
        <v>30</v>
      </c>
      <c r="K27" s="154" t="s">
        <v>71</v>
      </c>
      <c r="L27" s="154" t="s">
        <v>71</v>
      </c>
      <c r="M27" s="155">
        <v>20</v>
      </c>
      <c r="N27" s="155">
        <v>7</v>
      </c>
      <c r="O27" s="154" t="s">
        <v>71</v>
      </c>
      <c r="P27" s="156">
        <v>0</v>
      </c>
      <c r="Q27" s="157"/>
    </row>
    <row r="28" spans="1:19" s="34" customFormat="1" ht="21" hidden="1" customHeight="1">
      <c r="A28" s="143">
        <v>24</v>
      </c>
      <c r="B28" s="153">
        <v>67</v>
      </c>
      <c r="C28" s="154" t="s">
        <v>71</v>
      </c>
      <c r="D28" s="155">
        <v>2</v>
      </c>
      <c r="E28" s="155">
        <v>0</v>
      </c>
      <c r="F28" s="155">
        <v>16</v>
      </c>
      <c r="G28" s="155" t="s">
        <v>71</v>
      </c>
      <c r="H28" s="154" t="s">
        <v>183</v>
      </c>
      <c r="I28" s="154" t="s">
        <v>71</v>
      </c>
      <c r="J28" s="155">
        <v>28</v>
      </c>
      <c r="K28" s="154" t="s">
        <v>71</v>
      </c>
      <c r="L28" s="154" t="s">
        <v>179</v>
      </c>
      <c r="M28" s="155">
        <v>13</v>
      </c>
      <c r="N28" s="155">
        <v>8</v>
      </c>
      <c r="O28" s="154" t="s">
        <v>71</v>
      </c>
      <c r="P28" s="158">
        <v>0</v>
      </c>
      <c r="Q28" s="159"/>
      <c r="R28" s="91"/>
      <c r="S28" s="91"/>
    </row>
    <row r="29" spans="1:19" s="34" customFormat="1" ht="20.25" customHeight="1">
      <c r="A29" s="88"/>
      <c r="B29" s="3" t="s">
        <v>163</v>
      </c>
      <c r="C29" s="88"/>
      <c r="D29" s="88"/>
      <c r="E29" s="88"/>
      <c r="F29" s="88"/>
      <c r="G29" s="88"/>
      <c r="H29" s="88"/>
      <c r="I29" s="88"/>
      <c r="J29" s="88"/>
      <c r="K29" s="88"/>
      <c r="L29" s="88"/>
      <c r="M29" s="88"/>
      <c r="N29" s="88"/>
      <c r="O29" s="88"/>
      <c r="P29" s="145" t="s">
        <v>149</v>
      </c>
    </row>
    <row r="30" spans="1:19">
      <c r="C30" s="160"/>
      <c r="D30" s="160"/>
      <c r="E30" s="160"/>
    </row>
    <row r="33" spans="18:18">
      <c r="R33" s="160"/>
    </row>
  </sheetData>
  <mergeCells count="10">
    <mergeCell ref="I5:I6"/>
    <mergeCell ref="L5:L6"/>
    <mergeCell ref="M5:P5"/>
    <mergeCell ref="B24:P26"/>
    <mergeCell ref="A5:A6"/>
    <mergeCell ref="B5:B6"/>
    <mergeCell ref="C5:C6"/>
    <mergeCell ref="D5:D6"/>
    <mergeCell ref="E5:E6"/>
    <mergeCell ref="H5:H6"/>
  </mergeCells>
  <phoneticPr fontId="2"/>
  <printOptions horizontalCentered="1"/>
  <pageMargins left="0.59055118110236227" right="0.59055118110236227" top="0.59055118110236227" bottom="0.78740157480314965" header="0.51181102362204722" footer="0.51181102362204722"/>
  <pageSetup paperSize="9" orientation="landscape" verticalDpi="4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26"/>
  <sheetViews>
    <sheetView showGridLines="0" view="pageBreakPreview" zoomScale="75" zoomScaleNormal="75" zoomScaleSheetLayoutView="75" workbookViewId="0">
      <pane xSplit="11" ySplit="3" topLeftCell="L4" activePane="bottomRight" state="frozen"/>
      <selection activeCell="H35" sqref="H35"/>
      <selection pane="topRight" activeCell="H35" sqref="H35"/>
      <selection pane="bottomLeft" activeCell="H35" sqref="H35"/>
      <selection pane="bottomRight" sqref="A1:Y1"/>
    </sheetView>
  </sheetViews>
  <sheetFormatPr defaultColWidth="10" defaultRowHeight="12"/>
  <cols>
    <col min="1" max="1" width="25" style="34" customWidth="1"/>
    <col min="2" max="15" width="10.75" style="34" hidden="1" customWidth="1"/>
    <col min="16" max="16" width="10.875" style="34" customWidth="1"/>
    <col min="17" max="18" width="10.75" style="34" customWidth="1"/>
    <col min="19" max="19" width="10" style="34" customWidth="1"/>
    <col min="20" max="16384" width="10" style="34"/>
  </cols>
  <sheetData>
    <row r="1" spans="1:25" ht="17.25">
      <c r="A1" s="263" t="s">
        <v>184</v>
      </c>
      <c r="B1" s="263"/>
      <c r="C1" s="263"/>
      <c r="D1" s="263"/>
      <c r="E1" s="263"/>
      <c r="F1" s="263"/>
      <c r="G1" s="263"/>
      <c r="H1" s="263"/>
      <c r="I1" s="263"/>
      <c r="J1" s="263"/>
      <c r="K1" s="263"/>
      <c r="L1" s="263"/>
      <c r="M1" s="263"/>
      <c r="N1" s="263"/>
      <c r="O1" s="263"/>
      <c r="P1" s="263"/>
      <c r="Q1" s="263"/>
      <c r="R1" s="263"/>
      <c r="S1" s="263"/>
      <c r="T1" s="263"/>
      <c r="U1" s="263"/>
      <c r="V1" s="263"/>
      <c r="W1" s="263"/>
      <c r="X1" s="263"/>
      <c r="Y1" s="263"/>
    </row>
    <row r="2" spans="1:25" ht="16.5" customHeight="1">
      <c r="L2" s="35"/>
      <c r="M2" s="35"/>
      <c r="O2" s="35" t="s">
        <v>185</v>
      </c>
      <c r="P2" s="35"/>
      <c r="Q2" s="35"/>
    </row>
    <row r="3" spans="1:25" s="163" customFormat="1" ht="21" customHeight="1">
      <c r="A3" s="116"/>
      <c r="B3" s="161" t="s">
        <v>186</v>
      </c>
      <c r="C3" s="161" t="s">
        <v>187</v>
      </c>
      <c r="D3" s="161" t="s">
        <v>188</v>
      </c>
      <c r="E3" s="116" t="s">
        <v>189</v>
      </c>
      <c r="F3" s="116" t="s">
        <v>190</v>
      </c>
      <c r="G3" s="116" t="s">
        <v>191</v>
      </c>
      <c r="H3" s="116" t="s">
        <v>192</v>
      </c>
      <c r="I3" s="116" t="s">
        <v>193</v>
      </c>
      <c r="J3" s="116" t="s">
        <v>194</v>
      </c>
      <c r="K3" s="116" t="s">
        <v>195</v>
      </c>
      <c r="L3" s="116" t="s">
        <v>196</v>
      </c>
      <c r="M3" s="116" t="s">
        <v>197</v>
      </c>
      <c r="N3" s="162" t="s">
        <v>198</v>
      </c>
      <c r="O3" s="116" t="s">
        <v>128</v>
      </c>
      <c r="P3" s="116" t="s">
        <v>199</v>
      </c>
      <c r="Q3" s="116" t="s">
        <v>200</v>
      </c>
      <c r="R3" s="116" t="s">
        <v>201</v>
      </c>
      <c r="S3" s="116" t="s">
        <v>202</v>
      </c>
      <c r="T3" s="116" t="s">
        <v>203</v>
      </c>
      <c r="U3" s="116" t="s">
        <v>204</v>
      </c>
      <c r="V3" s="116" t="s">
        <v>205</v>
      </c>
      <c r="W3" s="116" t="s">
        <v>206</v>
      </c>
      <c r="X3" s="116" t="s">
        <v>207</v>
      </c>
      <c r="Y3" s="116" t="s">
        <v>208</v>
      </c>
    </row>
    <row r="4" spans="1:25" ht="21" customHeight="1">
      <c r="A4" s="164" t="s">
        <v>209</v>
      </c>
      <c r="B4" s="165">
        <v>5</v>
      </c>
      <c r="C4" s="166">
        <v>4</v>
      </c>
      <c r="D4" s="167">
        <v>1</v>
      </c>
      <c r="E4" s="167">
        <v>1</v>
      </c>
      <c r="F4" s="167">
        <v>1</v>
      </c>
      <c r="G4" s="167">
        <v>0</v>
      </c>
      <c r="H4" s="167">
        <v>2</v>
      </c>
      <c r="I4" s="168">
        <v>2</v>
      </c>
      <c r="J4" s="169">
        <v>2</v>
      </c>
      <c r="K4" s="169">
        <v>2</v>
      </c>
      <c r="L4" s="169">
        <v>2</v>
      </c>
      <c r="M4" s="169">
        <v>3</v>
      </c>
      <c r="N4" s="169">
        <v>3</v>
      </c>
      <c r="O4" s="170">
        <v>8</v>
      </c>
      <c r="P4" s="169">
        <v>4</v>
      </c>
      <c r="Q4" s="169">
        <v>4</v>
      </c>
      <c r="R4" s="169">
        <v>4</v>
      </c>
      <c r="S4" s="169">
        <v>3</v>
      </c>
      <c r="T4" s="169">
        <v>32</v>
      </c>
      <c r="U4" s="169">
        <v>37</v>
      </c>
      <c r="V4" s="169">
        <v>40</v>
      </c>
      <c r="W4" s="169">
        <v>29</v>
      </c>
      <c r="X4" s="169">
        <v>29</v>
      </c>
      <c r="Y4" s="227">
        <v>40</v>
      </c>
    </row>
    <row r="5" spans="1:25" ht="21" customHeight="1">
      <c r="A5" s="164" t="s">
        <v>210</v>
      </c>
      <c r="B5" s="165">
        <v>0</v>
      </c>
      <c r="C5" s="171">
        <v>1</v>
      </c>
      <c r="D5" s="172">
        <v>1</v>
      </c>
      <c r="E5" s="172">
        <v>0</v>
      </c>
      <c r="F5" s="172">
        <v>1</v>
      </c>
      <c r="G5" s="172">
        <v>0</v>
      </c>
      <c r="H5" s="172">
        <v>0</v>
      </c>
      <c r="I5" s="173">
        <v>0</v>
      </c>
      <c r="J5" s="174">
        <v>1</v>
      </c>
      <c r="K5" s="174">
        <v>1</v>
      </c>
      <c r="L5" s="174">
        <v>1</v>
      </c>
      <c r="M5" s="174">
        <v>1</v>
      </c>
      <c r="N5" s="174">
        <v>1</v>
      </c>
      <c r="O5" s="165">
        <v>2</v>
      </c>
      <c r="P5" s="174">
        <v>2</v>
      </c>
      <c r="Q5" s="174">
        <v>2</v>
      </c>
      <c r="R5" s="174">
        <v>3</v>
      </c>
      <c r="S5" s="174">
        <v>3</v>
      </c>
      <c r="T5" s="174">
        <v>2</v>
      </c>
      <c r="U5" s="174">
        <v>2</v>
      </c>
      <c r="V5" s="174">
        <v>2</v>
      </c>
      <c r="W5" s="174">
        <v>3</v>
      </c>
      <c r="X5" s="174">
        <v>3</v>
      </c>
      <c r="Y5" s="228">
        <v>2</v>
      </c>
    </row>
    <row r="6" spans="1:25" ht="21" customHeight="1">
      <c r="A6" s="164" t="s">
        <v>211</v>
      </c>
      <c r="B6" s="165">
        <v>3</v>
      </c>
      <c r="C6" s="171">
        <v>3</v>
      </c>
      <c r="D6" s="172">
        <v>9</v>
      </c>
      <c r="E6" s="172">
        <v>13</v>
      </c>
      <c r="F6" s="172">
        <v>16</v>
      </c>
      <c r="G6" s="172">
        <v>4</v>
      </c>
      <c r="H6" s="172">
        <v>9</v>
      </c>
      <c r="I6" s="173">
        <v>9</v>
      </c>
      <c r="J6" s="174">
        <v>5</v>
      </c>
      <c r="K6" s="174">
        <v>6</v>
      </c>
      <c r="L6" s="174">
        <v>5</v>
      </c>
      <c r="M6" s="174">
        <v>4</v>
      </c>
      <c r="N6" s="174">
        <v>3</v>
      </c>
      <c r="O6" s="165">
        <v>6</v>
      </c>
      <c r="P6" s="174">
        <v>7</v>
      </c>
      <c r="Q6" s="174">
        <v>4</v>
      </c>
      <c r="R6" s="174">
        <v>9</v>
      </c>
      <c r="S6" s="174">
        <v>10</v>
      </c>
      <c r="T6" s="174">
        <v>6</v>
      </c>
      <c r="U6" s="174">
        <v>9</v>
      </c>
      <c r="V6" s="174">
        <v>9</v>
      </c>
      <c r="W6" s="174">
        <v>5</v>
      </c>
      <c r="X6" s="174">
        <v>5</v>
      </c>
      <c r="Y6" s="228">
        <v>1</v>
      </c>
    </row>
    <row r="7" spans="1:25" ht="21" customHeight="1">
      <c r="A7" s="164" t="s">
        <v>212</v>
      </c>
      <c r="B7" s="165">
        <v>0</v>
      </c>
      <c r="C7" s="171" t="s">
        <v>79</v>
      </c>
      <c r="D7" s="172">
        <v>1</v>
      </c>
      <c r="E7" s="172">
        <v>2</v>
      </c>
      <c r="F7" s="172" t="s">
        <v>79</v>
      </c>
      <c r="G7" s="172">
        <v>0</v>
      </c>
      <c r="H7" s="172" t="s">
        <v>79</v>
      </c>
      <c r="I7" s="173" t="s">
        <v>179</v>
      </c>
      <c r="J7" s="174">
        <v>1</v>
      </c>
      <c r="K7" s="174" t="s">
        <v>79</v>
      </c>
      <c r="L7" s="174">
        <v>0</v>
      </c>
      <c r="M7" s="174">
        <v>0</v>
      </c>
      <c r="N7" s="174">
        <v>0</v>
      </c>
      <c r="O7" s="165">
        <v>0</v>
      </c>
      <c r="P7" s="174">
        <v>0</v>
      </c>
      <c r="Q7" s="174">
        <v>5</v>
      </c>
      <c r="R7" s="174">
        <v>6</v>
      </c>
      <c r="S7" s="174">
        <v>2</v>
      </c>
      <c r="T7" s="174">
        <v>0</v>
      </c>
      <c r="U7" s="174">
        <v>0</v>
      </c>
      <c r="V7" s="174">
        <v>0</v>
      </c>
      <c r="W7" s="174">
        <v>0</v>
      </c>
      <c r="X7" s="174">
        <v>0</v>
      </c>
      <c r="Y7" s="228">
        <v>1</v>
      </c>
    </row>
    <row r="8" spans="1:25" ht="21" customHeight="1">
      <c r="A8" s="164" t="s">
        <v>213</v>
      </c>
      <c r="B8" s="165">
        <v>2</v>
      </c>
      <c r="C8" s="171">
        <v>5</v>
      </c>
      <c r="D8" s="172">
        <v>5</v>
      </c>
      <c r="E8" s="172">
        <v>6</v>
      </c>
      <c r="F8" s="172">
        <v>7</v>
      </c>
      <c r="G8" s="172">
        <v>10</v>
      </c>
      <c r="H8" s="172">
        <v>6</v>
      </c>
      <c r="I8" s="173">
        <v>6</v>
      </c>
      <c r="J8" s="174">
        <v>7</v>
      </c>
      <c r="K8" s="174">
        <v>5</v>
      </c>
      <c r="L8" s="174">
        <v>6</v>
      </c>
      <c r="M8" s="174">
        <v>6</v>
      </c>
      <c r="N8" s="174">
        <v>6</v>
      </c>
      <c r="O8" s="165">
        <v>5</v>
      </c>
      <c r="P8" s="174">
        <v>6</v>
      </c>
      <c r="Q8" s="174">
        <v>4</v>
      </c>
      <c r="R8" s="174">
        <v>7</v>
      </c>
      <c r="S8" s="174">
        <v>8</v>
      </c>
      <c r="T8" s="174">
        <v>4</v>
      </c>
      <c r="U8" s="174">
        <v>4</v>
      </c>
      <c r="V8" s="174">
        <v>4</v>
      </c>
      <c r="W8" s="174">
        <v>6</v>
      </c>
      <c r="X8" s="174">
        <v>6</v>
      </c>
      <c r="Y8" s="228">
        <v>6</v>
      </c>
    </row>
    <row r="9" spans="1:25" ht="21" customHeight="1">
      <c r="A9" s="164" t="s">
        <v>214</v>
      </c>
      <c r="B9" s="165">
        <v>0</v>
      </c>
      <c r="C9" s="171">
        <v>0</v>
      </c>
      <c r="D9" s="172">
        <v>0</v>
      </c>
      <c r="E9" s="172">
        <v>0</v>
      </c>
      <c r="F9" s="172" t="s">
        <v>79</v>
      </c>
      <c r="G9" s="172" t="s">
        <v>79</v>
      </c>
      <c r="H9" s="172">
        <v>0</v>
      </c>
      <c r="I9" s="173">
        <v>0</v>
      </c>
      <c r="J9" s="174" t="s">
        <v>79</v>
      </c>
      <c r="K9" s="174">
        <v>0</v>
      </c>
      <c r="L9" s="174" t="s">
        <v>179</v>
      </c>
      <c r="M9" s="174" t="s">
        <v>79</v>
      </c>
      <c r="N9" s="174" t="s">
        <v>179</v>
      </c>
      <c r="O9" s="165" t="s">
        <v>179</v>
      </c>
      <c r="P9" s="174" t="s">
        <v>179</v>
      </c>
      <c r="Q9" s="174" t="s">
        <v>179</v>
      </c>
      <c r="R9" s="174" t="s">
        <v>179</v>
      </c>
      <c r="S9" s="174" t="s">
        <v>179</v>
      </c>
      <c r="T9" s="174" t="s">
        <v>79</v>
      </c>
      <c r="U9" s="174" t="s">
        <v>79</v>
      </c>
      <c r="V9" s="174" t="s">
        <v>79</v>
      </c>
      <c r="W9" s="174" t="s">
        <v>79</v>
      </c>
      <c r="X9" s="174" t="s">
        <v>79</v>
      </c>
      <c r="Y9" s="228" t="s">
        <v>179</v>
      </c>
    </row>
    <row r="10" spans="1:25" ht="21" customHeight="1">
      <c r="A10" s="164" t="s">
        <v>215</v>
      </c>
      <c r="B10" s="165">
        <v>0</v>
      </c>
      <c r="C10" s="171">
        <v>0</v>
      </c>
      <c r="D10" s="172">
        <v>4</v>
      </c>
      <c r="E10" s="172">
        <v>0</v>
      </c>
      <c r="F10" s="172">
        <v>14</v>
      </c>
      <c r="G10" s="172">
        <v>4</v>
      </c>
      <c r="H10" s="172">
        <v>3</v>
      </c>
      <c r="I10" s="173">
        <v>3</v>
      </c>
      <c r="J10" s="174">
        <v>9</v>
      </c>
      <c r="K10" s="174">
        <v>16</v>
      </c>
      <c r="L10" s="174">
        <v>0</v>
      </c>
      <c r="M10" s="174">
        <v>3</v>
      </c>
      <c r="N10" s="174">
        <v>3</v>
      </c>
      <c r="O10" s="165">
        <v>3</v>
      </c>
      <c r="P10" s="174">
        <v>4</v>
      </c>
      <c r="Q10" s="174">
        <v>8</v>
      </c>
      <c r="R10" s="174">
        <v>15</v>
      </c>
      <c r="S10" s="174">
        <v>3</v>
      </c>
      <c r="T10" s="174">
        <v>1</v>
      </c>
      <c r="U10" s="174">
        <v>7</v>
      </c>
      <c r="V10" s="174">
        <v>11</v>
      </c>
      <c r="W10" s="174">
        <v>3</v>
      </c>
      <c r="X10" s="174">
        <v>3</v>
      </c>
      <c r="Y10" s="228">
        <v>3</v>
      </c>
    </row>
    <row r="11" spans="1:25" ht="21" customHeight="1">
      <c r="A11" s="164" t="s">
        <v>216</v>
      </c>
      <c r="B11" s="165">
        <v>0</v>
      </c>
      <c r="C11" s="171">
        <v>0</v>
      </c>
      <c r="D11" s="172">
        <v>1</v>
      </c>
      <c r="E11" s="172">
        <v>13</v>
      </c>
      <c r="F11" s="172">
        <v>13</v>
      </c>
      <c r="G11" s="172">
        <v>7</v>
      </c>
      <c r="H11" s="172">
        <v>4</v>
      </c>
      <c r="I11" s="173">
        <v>4</v>
      </c>
      <c r="J11" s="174">
        <v>2</v>
      </c>
      <c r="K11" s="174">
        <v>6</v>
      </c>
      <c r="L11" s="174">
        <v>12</v>
      </c>
      <c r="M11" s="174">
        <v>7</v>
      </c>
      <c r="N11" s="174">
        <v>6</v>
      </c>
      <c r="O11" s="165">
        <v>2</v>
      </c>
      <c r="P11" s="174">
        <v>1</v>
      </c>
      <c r="Q11" s="174">
        <v>2</v>
      </c>
      <c r="R11" s="174">
        <v>7</v>
      </c>
      <c r="S11" s="174">
        <v>3</v>
      </c>
      <c r="T11" s="174">
        <v>2</v>
      </c>
      <c r="U11" s="174">
        <v>3</v>
      </c>
      <c r="V11" s="174">
        <v>7</v>
      </c>
      <c r="W11" s="174">
        <v>5</v>
      </c>
      <c r="X11" s="174">
        <v>5</v>
      </c>
      <c r="Y11" s="228">
        <v>4</v>
      </c>
    </row>
    <row r="12" spans="1:25" ht="21" customHeight="1">
      <c r="A12" s="164" t="s">
        <v>217</v>
      </c>
      <c r="B12" s="165">
        <v>0</v>
      </c>
      <c r="C12" s="171" t="s">
        <v>171</v>
      </c>
      <c r="D12" s="172">
        <v>0</v>
      </c>
      <c r="E12" s="172">
        <v>0</v>
      </c>
      <c r="F12" s="172">
        <v>0</v>
      </c>
      <c r="G12" s="172">
        <v>0</v>
      </c>
      <c r="H12" s="172">
        <v>0</v>
      </c>
      <c r="I12" s="173">
        <v>0</v>
      </c>
      <c r="J12" s="174">
        <v>1</v>
      </c>
      <c r="K12" s="174">
        <v>1</v>
      </c>
      <c r="L12" s="174">
        <v>1</v>
      </c>
      <c r="M12" s="174">
        <v>1</v>
      </c>
      <c r="N12" s="174">
        <v>1</v>
      </c>
      <c r="O12" s="165">
        <v>1</v>
      </c>
      <c r="P12" s="174">
        <v>0</v>
      </c>
      <c r="Q12" s="174">
        <v>1</v>
      </c>
      <c r="R12" s="174">
        <v>1</v>
      </c>
      <c r="S12" s="174">
        <v>1</v>
      </c>
      <c r="T12" s="174" t="s">
        <v>79</v>
      </c>
      <c r="U12" s="174" t="s">
        <v>79</v>
      </c>
      <c r="V12" s="174" t="s">
        <v>79</v>
      </c>
      <c r="W12" s="174" t="s">
        <v>79</v>
      </c>
      <c r="X12" s="174" t="s">
        <v>79</v>
      </c>
      <c r="Y12" s="228" t="s">
        <v>179</v>
      </c>
    </row>
    <row r="13" spans="1:25" ht="21" customHeight="1">
      <c r="A13" s="164" t="s">
        <v>218</v>
      </c>
      <c r="B13" s="165">
        <v>3</v>
      </c>
      <c r="C13" s="171">
        <v>3</v>
      </c>
      <c r="D13" s="172">
        <v>4</v>
      </c>
      <c r="E13" s="172">
        <v>11</v>
      </c>
      <c r="F13" s="172">
        <v>5</v>
      </c>
      <c r="G13" s="172">
        <v>1</v>
      </c>
      <c r="H13" s="172">
        <v>1</v>
      </c>
      <c r="I13" s="173">
        <v>1</v>
      </c>
      <c r="J13" s="174">
        <v>1</v>
      </c>
      <c r="K13" s="174">
        <v>3</v>
      </c>
      <c r="L13" s="174">
        <v>3</v>
      </c>
      <c r="M13" s="174">
        <v>3</v>
      </c>
      <c r="N13" s="174">
        <v>3</v>
      </c>
      <c r="O13" s="165">
        <v>8</v>
      </c>
      <c r="P13" s="174">
        <v>1</v>
      </c>
      <c r="Q13" s="174">
        <v>1</v>
      </c>
      <c r="R13" s="174">
        <v>1</v>
      </c>
      <c r="S13" s="174">
        <v>1</v>
      </c>
      <c r="T13" s="174">
        <v>1</v>
      </c>
      <c r="U13" s="174">
        <v>1</v>
      </c>
      <c r="V13" s="174">
        <v>0</v>
      </c>
      <c r="W13" s="174">
        <v>0</v>
      </c>
      <c r="X13" s="174">
        <v>0</v>
      </c>
      <c r="Y13" s="228">
        <v>0</v>
      </c>
    </row>
    <row r="14" spans="1:25" ht="21" customHeight="1">
      <c r="A14" s="164" t="s">
        <v>219</v>
      </c>
      <c r="B14" s="165">
        <v>1</v>
      </c>
      <c r="C14" s="171">
        <v>2</v>
      </c>
      <c r="D14" s="172">
        <v>2</v>
      </c>
      <c r="E14" s="172">
        <v>1</v>
      </c>
      <c r="F14" s="172">
        <v>2</v>
      </c>
      <c r="G14" s="172">
        <v>2</v>
      </c>
      <c r="H14" s="172">
        <v>2</v>
      </c>
      <c r="I14" s="173">
        <v>2</v>
      </c>
      <c r="J14" s="174">
        <v>2</v>
      </c>
      <c r="K14" s="174">
        <v>2</v>
      </c>
      <c r="L14" s="174">
        <v>1</v>
      </c>
      <c r="M14" s="174">
        <v>1</v>
      </c>
      <c r="N14" s="174">
        <v>1</v>
      </c>
      <c r="O14" s="165">
        <v>1</v>
      </c>
      <c r="P14" s="174">
        <v>0</v>
      </c>
      <c r="Q14" s="174">
        <v>1</v>
      </c>
      <c r="R14" s="174">
        <v>1</v>
      </c>
      <c r="S14" s="174">
        <v>1</v>
      </c>
      <c r="T14" s="174" t="s">
        <v>79</v>
      </c>
      <c r="U14" s="174" t="s">
        <v>79</v>
      </c>
      <c r="V14" s="174" t="s">
        <v>79</v>
      </c>
      <c r="W14" s="174" t="s">
        <v>79</v>
      </c>
      <c r="X14" s="174" t="s">
        <v>79</v>
      </c>
      <c r="Y14" s="228" t="s">
        <v>179</v>
      </c>
    </row>
    <row r="15" spans="1:25" ht="21" customHeight="1">
      <c r="A15" s="164" t="s">
        <v>220</v>
      </c>
      <c r="B15" s="165">
        <v>18</v>
      </c>
      <c r="C15" s="171">
        <v>28</v>
      </c>
      <c r="D15" s="172">
        <v>34</v>
      </c>
      <c r="E15" s="172">
        <v>34</v>
      </c>
      <c r="F15" s="172">
        <v>24</v>
      </c>
      <c r="G15" s="172">
        <v>13</v>
      </c>
      <c r="H15" s="172">
        <v>16</v>
      </c>
      <c r="I15" s="173">
        <v>16</v>
      </c>
      <c r="J15" s="174">
        <v>27</v>
      </c>
      <c r="K15" s="174">
        <v>37</v>
      </c>
      <c r="L15" s="174">
        <v>27</v>
      </c>
      <c r="M15" s="174">
        <v>26</v>
      </c>
      <c r="N15" s="174">
        <v>25</v>
      </c>
      <c r="O15" s="165">
        <v>18</v>
      </c>
      <c r="P15" s="174">
        <v>27</v>
      </c>
      <c r="Q15" s="174">
        <v>45</v>
      </c>
      <c r="R15" s="174">
        <v>21</v>
      </c>
      <c r="S15" s="174">
        <v>14</v>
      </c>
      <c r="T15" s="174">
        <v>3</v>
      </c>
      <c r="U15" s="174">
        <v>3</v>
      </c>
      <c r="V15" s="174">
        <v>3</v>
      </c>
      <c r="W15" s="174">
        <v>3</v>
      </c>
      <c r="X15" s="174" t="s">
        <v>79</v>
      </c>
      <c r="Y15" s="228">
        <v>3</v>
      </c>
    </row>
    <row r="16" spans="1:25" ht="21" customHeight="1">
      <c r="A16" s="164" t="s">
        <v>221</v>
      </c>
      <c r="B16" s="165">
        <v>3</v>
      </c>
      <c r="C16" s="171">
        <v>2</v>
      </c>
      <c r="D16" s="172">
        <v>3</v>
      </c>
      <c r="E16" s="172">
        <v>3</v>
      </c>
      <c r="F16" s="172">
        <v>4</v>
      </c>
      <c r="G16" s="172">
        <v>2</v>
      </c>
      <c r="H16" s="172">
        <v>3</v>
      </c>
      <c r="I16" s="173">
        <v>3</v>
      </c>
      <c r="J16" s="174">
        <v>3</v>
      </c>
      <c r="K16" s="174">
        <v>3</v>
      </c>
      <c r="L16" s="174">
        <v>3</v>
      </c>
      <c r="M16" s="174">
        <v>1</v>
      </c>
      <c r="N16" s="174">
        <v>1</v>
      </c>
      <c r="O16" s="165">
        <v>2</v>
      </c>
      <c r="P16" s="174">
        <v>3</v>
      </c>
      <c r="Q16" s="174">
        <v>2</v>
      </c>
      <c r="R16" s="174">
        <v>2</v>
      </c>
      <c r="S16" s="174">
        <v>2</v>
      </c>
      <c r="T16" s="174" t="s">
        <v>79</v>
      </c>
      <c r="U16" s="174" t="s">
        <v>79</v>
      </c>
      <c r="V16" s="174" t="s">
        <v>79</v>
      </c>
      <c r="W16" s="174" t="s">
        <v>79</v>
      </c>
      <c r="X16" s="174" t="s">
        <v>79</v>
      </c>
      <c r="Y16" s="228" t="s">
        <v>79</v>
      </c>
    </row>
    <row r="17" spans="1:25" ht="21" customHeight="1">
      <c r="A17" s="164" t="s">
        <v>222</v>
      </c>
      <c r="B17" s="165">
        <v>2</v>
      </c>
      <c r="C17" s="171">
        <v>7</v>
      </c>
      <c r="D17" s="172">
        <v>3</v>
      </c>
      <c r="E17" s="172">
        <v>12</v>
      </c>
      <c r="F17" s="172">
        <v>7</v>
      </c>
      <c r="G17" s="172">
        <v>3</v>
      </c>
      <c r="H17" s="172">
        <v>4</v>
      </c>
      <c r="I17" s="173">
        <v>4</v>
      </c>
      <c r="J17" s="174">
        <v>2</v>
      </c>
      <c r="K17" s="174">
        <v>3</v>
      </c>
      <c r="L17" s="174">
        <v>10</v>
      </c>
      <c r="M17" s="174">
        <v>3</v>
      </c>
      <c r="N17" s="174">
        <v>3</v>
      </c>
      <c r="O17" s="165">
        <v>7</v>
      </c>
      <c r="P17" s="174">
        <v>6</v>
      </c>
      <c r="Q17" s="174">
        <v>2</v>
      </c>
      <c r="R17" s="174">
        <v>3</v>
      </c>
      <c r="S17" s="174">
        <v>3</v>
      </c>
      <c r="T17" s="174" t="s">
        <v>79</v>
      </c>
      <c r="U17" s="174" t="s">
        <v>79</v>
      </c>
      <c r="V17" s="174" t="s">
        <v>79</v>
      </c>
      <c r="W17" s="174" t="s">
        <v>79</v>
      </c>
      <c r="X17" s="174" t="s">
        <v>79</v>
      </c>
      <c r="Y17" s="228" t="s">
        <v>79</v>
      </c>
    </row>
    <row r="18" spans="1:25" ht="21" customHeight="1">
      <c r="A18" s="164" t="s">
        <v>223</v>
      </c>
      <c r="B18" s="165">
        <v>5</v>
      </c>
      <c r="C18" s="171">
        <v>4</v>
      </c>
      <c r="D18" s="172">
        <v>6</v>
      </c>
      <c r="E18" s="172">
        <v>5</v>
      </c>
      <c r="F18" s="172">
        <v>5</v>
      </c>
      <c r="G18" s="172">
        <v>6</v>
      </c>
      <c r="H18" s="172">
        <v>6</v>
      </c>
      <c r="I18" s="173">
        <v>6</v>
      </c>
      <c r="J18" s="174">
        <v>7</v>
      </c>
      <c r="K18" s="174">
        <v>10</v>
      </c>
      <c r="L18" s="174">
        <v>7</v>
      </c>
      <c r="M18" s="174">
        <v>11</v>
      </c>
      <c r="N18" s="174">
        <v>11</v>
      </c>
      <c r="O18" s="165">
        <v>11</v>
      </c>
      <c r="P18" s="174">
        <v>10</v>
      </c>
      <c r="Q18" s="174">
        <v>5</v>
      </c>
      <c r="R18" s="174">
        <v>6</v>
      </c>
      <c r="S18" s="174">
        <v>3</v>
      </c>
      <c r="T18" s="174" t="s">
        <v>79</v>
      </c>
      <c r="U18" s="174" t="s">
        <v>79</v>
      </c>
      <c r="V18" s="174" t="s">
        <v>79</v>
      </c>
      <c r="W18" s="174" t="s">
        <v>79</v>
      </c>
      <c r="X18" s="174" t="s">
        <v>79</v>
      </c>
      <c r="Y18" s="228" t="s">
        <v>79</v>
      </c>
    </row>
    <row r="19" spans="1:25" ht="21" customHeight="1">
      <c r="A19" s="164" t="s">
        <v>224</v>
      </c>
      <c r="B19" s="165" t="s">
        <v>225</v>
      </c>
      <c r="C19" s="171" t="s">
        <v>225</v>
      </c>
      <c r="D19" s="172" t="s">
        <v>225</v>
      </c>
      <c r="E19" s="172" t="s">
        <v>225</v>
      </c>
      <c r="F19" s="172">
        <v>69</v>
      </c>
      <c r="G19" s="172">
        <v>39</v>
      </c>
      <c r="H19" s="172">
        <v>23</v>
      </c>
      <c r="I19" s="173">
        <v>23</v>
      </c>
      <c r="J19" s="174">
        <v>10</v>
      </c>
      <c r="K19" s="174">
        <v>14</v>
      </c>
      <c r="L19" s="174">
        <v>18</v>
      </c>
      <c r="M19" s="174">
        <v>19</v>
      </c>
      <c r="N19" s="174">
        <v>18</v>
      </c>
      <c r="O19" s="165">
        <v>9</v>
      </c>
      <c r="P19" s="174">
        <v>11</v>
      </c>
      <c r="Q19" s="174">
        <v>13</v>
      </c>
      <c r="R19" s="174">
        <v>10</v>
      </c>
      <c r="S19" s="174">
        <v>12</v>
      </c>
      <c r="T19" s="174" t="s">
        <v>79</v>
      </c>
      <c r="U19" s="174" t="s">
        <v>79</v>
      </c>
      <c r="V19" s="174" t="s">
        <v>79</v>
      </c>
      <c r="W19" s="174" t="s">
        <v>79</v>
      </c>
      <c r="X19" s="174" t="s">
        <v>79</v>
      </c>
      <c r="Y19" s="228" t="s">
        <v>79</v>
      </c>
    </row>
    <row r="20" spans="1:25" ht="21" customHeight="1">
      <c r="A20" s="164" t="s">
        <v>226</v>
      </c>
      <c r="B20" s="165">
        <f t="shared" ref="B20:L20" si="0">B24-(SUM(B4:B19,B21:B23))</f>
        <v>28</v>
      </c>
      <c r="C20" s="171">
        <f t="shared" si="0"/>
        <v>102</v>
      </c>
      <c r="D20" s="172">
        <f t="shared" si="0"/>
        <v>89</v>
      </c>
      <c r="E20" s="172">
        <f t="shared" si="0"/>
        <v>80</v>
      </c>
      <c r="F20" s="172">
        <f t="shared" si="0"/>
        <v>28</v>
      </c>
      <c r="G20" s="172">
        <f t="shared" si="0"/>
        <v>48</v>
      </c>
      <c r="H20" s="172">
        <f t="shared" si="0"/>
        <v>46</v>
      </c>
      <c r="I20" s="173">
        <v>46</v>
      </c>
      <c r="J20" s="174">
        <f t="shared" si="0"/>
        <v>34</v>
      </c>
      <c r="K20" s="174">
        <f t="shared" si="0"/>
        <v>42</v>
      </c>
      <c r="L20" s="174">
        <f t="shared" si="0"/>
        <v>70</v>
      </c>
      <c r="M20" s="174">
        <v>65</v>
      </c>
      <c r="N20" s="174">
        <v>63</v>
      </c>
      <c r="O20" s="165">
        <v>60</v>
      </c>
      <c r="P20" s="174">
        <v>50</v>
      </c>
      <c r="Q20" s="174">
        <v>33</v>
      </c>
      <c r="R20" s="174">
        <v>40</v>
      </c>
      <c r="S20" s="174">
        <v>48</v>
      </c>
      <c r="T20" s="174">
        <v>43</v>
      </c>
      <c r="U20" s="174">
        <v>98</v>
      </c>
      <c r="V20" s="174">
        <v>100</v>
      </c>
      <c r="W20" s="174">
        <v>92</v>
      </c>
      <c r="X20" s="174">
        <v>91</v>
      </c>
      <c r="Y20" s="228">
        <v>105</v>
      </c>
    </row>
    <row r="21" spans="1:25" ht="21" customHeight="1">
      <c r="A21" s="164" t="s">
        <v>227</v>
      </c>
      <c r="B21" s="165">
        <v>13</v>
      </c>
      <c r="C21" s="171">
        <v>32</v>
      </c>
      <c r="D21" s="172">
        <v>22</v>
      </c>
      <c r="E21" s="172">
        <v>13</v>
      </c>
      <c r="F21" s="172">
        <v>10</v>
      </c>
      <c r="G21" s="172">
        <v>8</v>
      </c>
      <c r="H21" s="172">
        <v>11</v>
      </c>
      <c r="I21" s="173">
        <v>11</v>
      </c>
      <c r="J21" s="174">
        <v>17</v>
      </c>
      <c r="K21" s="174">
        <v>17</v>
      </c>
      <c r="L21" s="174">
        <v>26</v>
      </c>
      <c r="M21" s="174">
        <v>29</v>
      </c>
      <c r="N21" s="174">
        <v>29</v>
      </c>
      <c r="O21" s="165">
        <v>22</v>
      </c>
      <c r="P21" s="174">
        <v>23</v>
      </c>
      <c r="Q21" s="174">
        <v>17</v>
      </c>
      <c r="R21" s="174">
        <v>11</v>
      </c>
      <c r="S21" s="174" t="s">
        <v>179</v>
      </c>
      <c r="T21" s="174" t="s">
        <v>79</v>
      </c>
      <c r="U21" s="174">
        <v>15</v>
      </c>
      <c r="V21" s="174">
        <v>11</v>
      </c>
      <c r="W21" s="174">
        <v>40</v>
      </c>
      <c r="X21" s="174" t="s">
        <v>79</v>
      </c>
      <c r="Y21" s="228" t="s">
        <v>179</v>
      </c>
    </row>
    <row r="22" spans="1:25" ht="21" customHeight="1">
      <c r="A22" s="164" t="s">
        <v>228</v>
      </c>
      <c r="B22" s="165">
        <v>0</v>
      </c>
      <c r="C22" s="171">
        <v>0</v>
      </c>
      <c r="D22" s="172">
        <v>0</v>
      </c>
      <c r="E22" s="172">
        <v>0</v>
      </c>
      <c r="F22" s="172">
        <v>0</v>
      </c>
      <c r="G22" s="172">
        <v>1</v>
      </c>
      <c r="H22" s="172">
        <v>1</v>
      </c>
      <c r="I22" s="173">
        <v>1</v>
      </c>
      <c r="J22" s="174">
        <v>1</v>
      </c>
      <c r="K22" s="174">
        <v>1</v>
      </c>
      <c r="L22" s="174">
        <v>2</v>
      </c>
      <c r="M22" s="174">
        <v>1</v>
      </c>
      <c r="N22" s="174">
        <v>1</v>
      </c>
      <c r="O22" s="165">
        <v>2</v>
      </c>
      <c r="P22" s="174">
        <v>3</v>
      </c>
      <c r="Q22" s="174">
        <v>3</v>
      </c>
      <c r="R22" s="174">
        <v>2</v>
      </c>
      <c r="S22" s="174">
        <v>1</v>
      </c>
      <c r="T22" s="174">
        <v>0</v>
      </c>
      <c r="U22" s="174">
        <v>2</v>
      </c>
      <c r="V22" s="174">
        <v>4</v>
      </c>
      <c r="W22" s="174">
        <v>3</v>
      </c>
      <c r="X22" s="174">
        <v>3</v>
      </c>
      <c r="Y22" s="228">
        <v>4</v>
      </c>
    </row>
    <row r="23" spans="1:25" ht="21" customHeight="1" thickBot="1">
      <c r="A23" s="175" t="s">
        <v>229</v>
      </c>
      <c r="B23" s="176">
        <v>0</v>
      </c>
      <c r="C23" s="177">
        <v>0</v>
      </c>
      <c r="D23" s="178">
        <v>0</v>
      </c>
      <c r="E23" s="178">
        <v>0</v>
      </c>
      <c r="F23" s="178">
        <v>0</v>
      </c>
      <c r="G23" s="178">
        <v>0</v>
      </c>
      <c r="H23" s="178" t="s">
        <v>79</v>
      </c>
      <c r="I23" s="179" t="s">
        <v>179</v>
      </c>
      <c r="J23" s="180">
        <v>0</v>
      </c>
      <c r="K23" s="180">
        <v>1</v>
      </c>
      <c r="L23" s="180" t="s">
        <v>179</v>
      </c>
      <c r="M23" s="180">
        <v>0</v>
      </c>
      <c r="N23" s="180">
        <v>0</v>
      </c>
      <c r="O23" s="176">
        <v>3</v>
      </c>
      <c r="P23" s="180">
        <v>0</v>
      </c>
      <c r="Q23" s="180">
        <v>0</v>
      </c>
      <c r="R23" s="180">
        <v>1</v>
      </c>
      <c r="S23" s="180">
        <v>11</v>
      </c>
      <c r="T23" s="180">
        <v>0</v>
      </c>
      <c r="U23" s="180">
        <v>1</v>
      </c>
      <c r="V23" s="180">
        <v>0</v>
      </c>
      <c r="W23" s="180" t="s">
        <v>79</v>
      </c>
      <c r="X23" s="180" t="s">
        <v>79</v>
      </c>
      <c r="Y23" s="229" t="s">
        <v>179</v>
      </c>
    </row>
    <row r="24" spans="1:25" ht="21" customHeight="1" thickTop="1">
      <c r="A24" s="181" t="s">
        <v>230</v>
      </c>
      <c r="B24" s="182">
        <v>83</v>
      </c>
      <c r="C24" s="183">
        <v>193</v>
      </c>
      <c r="D24" s="184">
        <v>185</v>
      </c>
      <c r="E24" s="184">
        <v>194</v>
      </c>
      <c r="F24" s="184">
        <v>206</v>
      </c>
      <c r="G24" s="184">
        <v>148</v>
      </c>
      <c r="H24" s="184">
        <v>137</v>
      </c>
      <c r="I24" s="185">
        <v>137</v>
      </c>
      <c r="J24" s="186">
        <v>132</v>
      </c>
      <c r="K24" s="186">
        <v>170</v>
      </c>
      <c r="L24" s="186">
        <v>194</v>
      </c>
      <c r="M24" s="186">
        <v>185</v>
      </c>
      <c r="N24" s="186">
        <v>179</v>
      </c>
      <c r="O24" s="187">
        <v>170</v>
      </c>
      <c r="P24" s="186">
        <v>158</v>
      </c>
      <c r="Q24" s="186">
        <f>SUM(Q4:Q23)</f>
        <v>152</v>
      </c>
      <c r="R24" s="188">
        <v>150</v>
      </c>
      <c r="S24" s="186">
        <f t="shared" ref="S24" si="1">SUM(S4:S23)</f>
        <v>129</v>
      </c>
      <c r="T24" s="186">
        <v>89</v>
      </c>
      <c r="U24" s="186">
        <v>182</v>
      </c>
      <c r="V24" s="186">
        <v>191</v>
      </c>
      <c r="W24" s="186">
        <v>189</v>
      </c>
      <c r="X24" s="186">
        <v>145</v>
      </c>
      <c r="Y24" s="230">
        <v>169</v>
      </c>
    </row>
    <row r="25" spans="1:25" ht="21" customHeight="1">
      <c r="A25" s="34" t="s">
        <v>231</v>
      </c>
      <c r="L25" s="35"/>
      <c r="M25" s="35"/>
      <c r="O25" s="35"/>
      <c r="P25" s="35"/>
      <c r="Q25" s="35"/>
    </row>
    <row r="26" spans="1:25" ht="21" customHeight="1">
      <c r="A26" s="34" t="s">
        <v>232</v>
      </c>
      <c r="B26" s="189"/>
      <c r="C26" s="189"/>
      <c r="D26" s="189"/>
      <c r="E26" s="189"/>
      <c r="F26" s="189"/>
      <c r="G26" s="189"/>
      <c r="H26" s="189"/>
      <c r="I26" s="189"/>
      <c r="J26" s="189"/>
      <c r="K26" s="189"/>
      <c r="R26" s="92"/>
    </row>
  </sheetData>
  <mergeCells count="1">
    <mergeCell ref="A1:Y1"/>
  </mergeCells>
  <phoneticPr fontId="2"/>
  <printOptions horizontalCentered="1" verticalCentered="1"/>
  <pageMargins left="0.78740157480314965" right="0.59055118110236227" top="0.59055118110236227" bottom="0.59055118110236227" header="0" footer="0"/>
  <pageSetup paperSize="9" scale="97" orientation="landscape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8</vt:i4>
      </vt:variant>
    </vt:vector>
  </HeadingPairs>
  <TitlesOfParts>
    <vt:vector size="17" baseType="lpstr">
      <vt:lpstr>目次</vt:lpstr>
      <vt:lpstr>1</vt:lpstr>
      <vt:lpstr>2 </vt:lpstr>
      <vt:lpstr>3</vt:lpstr>
      <vt:lpstr>4</vt:lpstr>
      <vt:lpstr>5 </vt:lpstr>
      <vt:lpstr>6</vt:lpstr>
      <vt:lpstr>7 </vt:lpstr>
      <vt:lpstr>8</vt:lpstr>
      <vt:lpstr>'1'!Print_Area</vt:lpstr>
      <vt:lpstr>'2 '!Print_Area</vt:lpstr>
      <vt:lpstr>'3'!Print_Area</vt:lpstr>
      <vt:lpstr>'4'!Print_Area</vt:lpstr>
      <vt:lpstr>'5 '!Print_Area</vt:lpstr>
      <vt:lpstr>'6'!Print_Area</vt:lpstr>
      <vt:lpstr>'7 '!Print_Area</vt:lpstr>
      <vt:lpstr>'8'!Print_Area</vt:lpstr>
    </vt:vector>
  </TitlesOfParts>
  <Company>HP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2024-03-21T01:28:03Z</cp:lastPrinted>
  <dcterms:created xsi:type="dcterms:W3CDTF">2024-01-31T02:39:41Z</dcterms:created>
  <dcterms:modified xsi:type="dcterms:W3CDTF">2024-04-10T03:23:12Z</dcterms:modified>
</cp:coreProperties>
</file>